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统筹整合来源" sheetId="1" r:id="rId1"/>
    <sheet name="项目明细" sheetId="4" r:id="rId2"/>
  </sheets>
  <definedNames>
    <definedName name="_xlnm._FilterDatabase" localSheetId="1" hidden="1">项目明细!$J$4:$M$79</definedName>
    <definedName name="_xlnm.Print_Area" localSheetId="0">统筹整合来源!$A$1:$S$16</definedName>
    <definedName name="_xlnm.Print_Titles" localSheetId="1">项目明细!$1:$4</definedName>
  </definedNames>
  <calcPr calcId="144525"/>
</workbook>
</file>

<file path=xl/sharedStrings.xml><?xml version="1.0" encoding="utf-8"?>
<sst xmlns="http://schemas.openxmlformats.org/spreadsheetml/2006/main" count="720" uniqueCount="410">
  <si>
    <t>沁县涉农资金整合使用情况表</t>
  </si>
  <si>
    <t>县名：沁县</t>
  </si>
  <si>
    <t>单位：万元</t>
  </si>
  <si>
    <t>序号</t>
  </si>
  <si>
    <t>资金来源</t>
  </si>
  <si>
    <t>计划整合资金规模</t>
  </si>
  <si>
    <t>已整合资金规模</t>
  </si>
  <si>
    <t>已整合资金用于项目情况（按资金主管部门划分）</t>
  </si>
  <si>
    <t>已完成支出资金规模</t>
  </si>
  <si>
    <t>整合后资金实际投向</t>
  </si>
  <si>
    <t>财政资金级次和名称</t>
  </si>
  <si>
    <t>主管部门</t>
  </si>
  <si>
    <t>全省总规模</t>
  </si>
  <si>
    <t>下达试点县资金规模</t>
  </si>
  <si>
    <t>乡村振兴</t>
  </si>
  <si>
    <t>农业农村</t>
  </si>
  <si>
    <t>水利</t>
  </si>
  <si>
    <t>林草</t>
  </si>
  <si>
    <t>发改</t>
  </si>
  <si>
    <t>财政</t>
  </si>
  <si>
    <t>民委</t>
  </si>
  <si>
    <t>其他</t>
  </si>
  <si>
    <t>农业生产发展</t>
  </si>
  <si>
    <t>农村基础设施</t>
  </si>
  <si>
    <t>合计</t>
  </si>
  <si>
    <t>省级财政资金小计</t>
  </si>
  <si>
    <t>省级衔接推进乡村振兴补助资金</t>
  </si>
  <si>
    <t>省级水利发展资金</t>
  </si>
  <si>
    <t>水利局</t>
  </si>
  <si>
    <t>省级农业生产发展资金</t>
  </si>
  <si>
    <t>农业农村局</t>
  </si>
  <si>
    <t>省级林业改革发展资金</t>
  </si>
  <si>
    <t>林草局</t>
  </si>
  <si>
    <t>省级财政衔接推进乡村振兴补助以工代赈资金</t>
  </si>
  <si>
    <t>发改局</t>
  </si>
  <si>
    <t>市级财政资金小计</t>
  </si>
  <si>
    <t>市级农产品加工优势产业资金</t>
  </si>
  <si>
    <t>市级衔接推进乡村振兴补助资金</t>
  </si>
  <si>
    <t>县级财政资金小计</t>
  </si>
  <si>
    <t>填表说明：1、除资金来源全省总规模外，均由县级填写。2、已整合资金规模≦计划整合资金规模。3、已整合资金用于项目情况之和=已整合资金规模。4、已完成支出资金规模≦已整合资金规模。5、整合后资金实际投向之和=已完成支出资金规模。</t>
  </si>
  <si>
    <t>沁县2023年统筹整合使用财政资金项目计划明细表</t>
  </si>
  <si>
    <t>单位：个、万元、户、人</t>
  </si>
  <si>
    <t>序
号</t>
  </si>
  <si>
    <t>乡镇（或部门）</t>
  </si>
  <si>
    <t>村（实施单位）</t>
  </si>
  <si>
    <t>项目名称</t>
  </si>
  <si>
    <t>建设
性质</t>
  </si>
  <si>
    <t>建设
地址</t>
  </si>
  <si>
    <t>建设
规模</t>
  </si>
  <si>
    <t>建设
周期</t>
  </si>
  <si>
    <t>统筹整合财政资金</t>
  </si>
  <si>
    <t>其中</t>
  </si>
  <si>
    <t>绩效目标</t>
  </si>
  <si>
    <t>项目主管单位</t>
  </si>
  <si>
    <t>备注</t>
  </si>
  <si>
    <t>省级资金</t>
  </si>
  <si>
    <t>市级资金</t>
  </si>
  <si>
    <t>县级资金</t>
  </si>
  <si>
    <t>其它资金</t>
  </si>
  <si>
    <t>脱贫人口小额贷款贴息</t>
  </si>
  <si>
    <t>新建</t>
  </si>
  <si>
    <t>全县</t>
  </si>
  <si>
    <t>对脱贫户小额贷款贴息</t>
  </si>
  <si>
    <t>2022.1-2022.12</t>
  </si>
  <si>
    <t>项目实施后提升脱贫户发展产业增收</t>
  </si>
  <si>
    <t>乡村振兴局</t>
  </si>
  <si>
    <t>雨露计划</t>
  </si>
  <si>
    <t>计划补助1100人</t>
  </si>
  <si>
    <t>2022.4-2020.11</t>
  </si>
  <si>
    <t>解决贫困学生就学资金问题</t>
  </si>
  <si>
    <t>脱贫家庭本科大学新生资助</t>
  </si>
  <si>
    <t>计划补助100人</t>
  </si>
  <si>
    <t>2022.4-2022.11</t>
  </si>
  <si>
    <t>解决贫困大学生就学资金问题</t>
  </si>
  <si>
    <t>“太行家政”就业技能培训</t>
  </si>
  <si>
    <t>计划培训200人</t>
  </si>
  <si>
    <t>解决脱贫人口就业难问题</t>
  </si>
  <si>
    <t>外出务工一次性交通补贴</t>
  </si>
  <si>
    <t>计划补助700人</t>
  </si>
  <si>
    <t>解决脱贫劳动力外出保障，提升脱贫劳动力外出务工的积极性。</t>
  </si>
  <si>
    <t>林业生态扶贫项目</t>
  </si>
  <si>
    <t>黄河流域防护林屏障建设，重点乡村园林绿化森林乡村建设、森林抚育、病虫害防治、自然保护区等建设。</t>
  </si>
  <si>
    <t>2022.4-2022.12</t>
  </si>
  <si>
    <t>通过造林专业合作社雇佣贫困户参与务工增收，实现户年增收1200元以上。</t>
  </si>
  <si>
    <t>林业局</t>
  </si>
  <si>
    <t>水利工程建设管理及维修养护（水库)、（省管河道堤防）、水旱灾害防御补助、水土保护工程建设及监管监测等</t>
  </si>
  <si>
    <t>项目建成后进一步完善我县水利设施的提高，水库、河道的安全稳定运行。</t>
  </si>
  <si>
    <t>省级农业发展资金</t>
  </si>
  <si>
    <t>全县稳粮保供、大豆玉米带状复合、中药材及药茶发展项目</t>
  </si>
  <si>
    <t>项目完工后能对全县稳粮保供、大豆玉米带状复合、中药材及药茶发展政策的落实。</t>
  </si>
  <si>
    <t>2022年市级农产品加工优势产业集群项目。</t>
  </si>
  <si>
    <t>项目实施后能完善我县小米集群发展及支持我县8个公司种养加产业发展。</t>
  </si>
  <si>
    <t>县扶贫公司</t>
  </si>
  <si>
    <t>农业园区配套项目建设</t>
  </si>
  <si>
    <t>续建</t>
  </si>
  <si>
    <t>园区</t>
  </si>
  <si>
    <t>项目实施后完善我县农业园区配套设施的完善，提高农业园区的服务等。</t>
  </si>
  <si>
    <t>县商务发展中心</t>
  </si>
  <si>
    <t>县直属机关事务服务中心</t>
  </si>
  <si>
    <t>乡村振兴项目电子商务公共服务中心改建项目</t>
  </si>
  <si>
    <t>县城</t>
  </si>
  <si>
    <t>改建沁县电子商务公共服务中心3700平米。</t>
  </si>
  <si>
    <t>2023.05-2023.10</t>
  </si>
  <si>
    <t>项目建成后可更好地服务沁州黄小米及延伸产业农特产品销售，年销售农特产品1000万余元，通过增加企业农产品销售，间接带动脱贫群众务工及沁州黄谷子种植农户增收</t>
  </si>
  <si>
    <t>南里镇人民政府</t>
  </si>
  <si>
    <t>西林村委</t>
  </si>
  <si>
    <t>深水井及配套设施建设项目</t>
  </si>
  <si>
    <t>西林村</t>
  </si>
  <si>
    <t>深水井建设加深60米，接通生产用电等其他配套设施</t>
  </si>
  <si>
    <t>2023.4-2023.7</t>
  </si>
  <si>
    <t>进一步方便村民用水，提升村民生活质量。</t>
  </si>
  <si>
    <t>姚家岭村委</t>
  </si>
  <si>
    <t>姚家岭村路基拓宽及排水渠建设</t>
  </si>
  <si>
    <t>姚家岭村</t>
  </si>
  <si>
    <t>路基拓宽及排水渠建设200米</t>
  </si>
  <si>
    <t>2023.6-2023.11</t>
  </si>
  <si>
    <t>修村内主干道，可改善村民出行条件，保证安全。</t>
  </si>
  <si>
    <t>北底水村委</t>
  </si>
  <si>
    <t>南里镇北底水村内巷道路硬化</t>
  </si>
  <si>
    <t>北底水村</t>
  </si>
  <si>
    <t>巷道路硬化800平米</t>
  </si>
  <si>
    <t>2023.03-2023.12</t>
  </si>
  <si>
    <t>保证村民出行安全和生活舒适</t>
  </si>
  <si>
    <t>南里镇东林村委</t>
  </si>
  <si>
    <t>东林村肉鸡养殖产业项目</t>
  </si>
  <si>
    <t>改建</t>
  </si>
  <si>
    <t>东林村</t>
  </si>
  <si>
    <t>修复重建肉鸡养殖棚1500平米，年出栏肉鸡6万只</t>
  </si>
  <si>
    <t>2023.08-2023.12</t>
  </si>
  <si>
    <t xml:space="preserve">修复因灾受损鸡棚，使肉鸡养殖项目持续稳定产生效益，带动村民就业，增加村集体收入 ，年可增收2万元。                                                                                                                                                                                                                                                                                                                                                                                       </t>
  </si>
  <si>
    <t>南里村委</t>
  </si>
  <si>
    <t>南里村桥梁修建项目</t>
  </si>
  <si>
    <t>南里村</t>
  </si>
  <si>
    <t>桥梁修建1座</t>
  </si>
  <si>
    <t>保证村民正常生产生活</t>
  </si>
  <si>
    <t>赵家沟村委</t>
  </si>
  <si>
    <t>赵家沟自来水管网重建项目</t>
  </si>
  <si>
    <t>赵家沟村</t>
  </si>
  <si>
    <t>重建管网9000米及相关配套设施</t>
  </si>
  <si>
    <t>2023.03-2023.06</t>
  </si>
  <si>
    <t>保证全村饮水安全。</t>
  </si>
  <si>
    <t>定昌镇人民政府</t>
  </si>
  <si>
    <t>烟立村委</t>
  </si>
  <si>
    <t>定昌镇烟立村设施蔬菜大棚</t>
  </si>
  <si>
    <t>烟立村</t>
  </si>
  <si>
    <t>3个大棚共1200平米</t>
  </si>
  <si>
    <t>集体经济收入增加2万元以上，带动8户脱贫户监测户，年收入户均增加3000元以上。</t>
  </si>
  <si>
    <t>郭村镇人民政府</t>
  </si>
  <si>
    <t>石板上</t>
  </si>
  <si>
    <t>石板上村乡村旅游建设项目</t>
  </si>
  <si>
    <t>6座水上拓展桥
60米七彩滑道
600米防护网
铺设8000平米地面</t>
  </si>
  <si>
    <t>预计当年村集体经济收入可增收5万元，带动脱贫户务工4人</t>
  </si>
  <si>
    <t>仁胜村</t>
  </si>
  <si>
    <t>仁胜村内北河道治理</t>
  </si>
  <si>
    <t>长150、高2m、宽0.6m</t>
  </si>
  <si>
    <t>仁胜村内北河道得到有效治理</t>
  </si>
  <si>
    <t>新店镇人民政府</t>
  </si>
  <si>
    <t>新店村村民委员会</t>
  </si>
  <si>
    <t>新店村羊肚菌大棚项目</t>
  </si>
  <si>
    <t>新店村</t>
  </si>
  <si>
    <t>新建羊肚菌大棚 1 个，占地1000余平米</t>
  </si>
  <si>
    <t>2023.03-2023.09</t>
  </si>
  <si>
    <t>建成后，年收益可达3万余元，带动脱贫户劳动力10余人，人均增收1500元，增加集体收入2万余元，可给脱贫户分红1万余元，人均增加收入100元/年。</t>
  </si>
  <si>
    <t>大端村村民委员会</t>
  </si>
  <si>
    <t>大端村猪场维修工程项目</t>
  </si>
  <si>
    <t>大端村</t>
  </si>
  <si>
    <t>房顶加固，更换彩钢约2000平米。
道路维修，修补硬化，约150平米。</t>
  </si>
  <si>
    <t>2023.08-2023.10</t>
  </si>
  <si>
    <t>维护好现有村集体产业基础设施，进一步壮大村集体经济，每年收益2万元。</t>
  </si>
  <si>
    <t>待贤村村民委员会</t>
  </si>
  <si>
    <t>待贤村绒山羊养殖基地二期项目</t>
  </si>
  <si>
    <t>扩建</t>
  </si>
  <si>
    <t>待贤村</t>
  </si>
  <si>
    <t>新建管护窑洞3孔，共计60平米。
  购买绒山羊150只。</t>
  </si>
  <si>
    <t>加强养殖技术，发展村实体产业。项目完工后，羊存栏量最高达300只，预计年收益15万元增加村集体经济收入，带动脱贫户和监测户就业增收2户5人</t>
  </si>
  <si>
    <t>牛寺乡人民政府</t>
  </si>
  <si>
    <t>走马岭村股份经济合作社</t>
  </si>
  <si>
    <t>牛寺乡走马岭村乡村旅游民宿配套设施建设项目</t>
  </si>
  <si>
    <t>走马岭村</t>
  </si>
  <si>
    <t>走马岭村乡村旅游发展建设完善5间民宿的配套设施，占地5亩</t>
  </si>
  <si>
    <t>2023.04-2023.08</t>
  </si>
  <si>
    <t>增加集体经济年收入5万元</t>
  </si>
  <si>
    <t>南涅水村村民委员会</t>
  </si>
  <si>
    <t>桥梁护栏</t>
  </si>
  <si>
    <t>改扩建</t>
  </si>
  <si>
    <t>南涅水村</t>
  </si>
  <si>
    <t>修缮自然村南涅水与北涅水之间连接桥梁护栏，并整治周边环境。</t>
  </si>
  <si>
    <t>改善人居环境，方便村民出行</t>
  </si>
  <si>
    <t>故县镇人民政府</t>
  </si>
  <si>
    <t>故县村</t>
  </si>
  <si>
    <t>故县镇故县村基础设施项目（自来水管道改造）</t>
  </si>
  <si>
    <t>改造管道12000米</t>
  </si>
  <si>
    <t>2023.04-2023.09</t>
  </si>
  <si>
    <t xml:space="preserve">   实施项目后，可以方便老百姓出行。</t>
  </si>
  <si>
    <t>漳源镇人民政府</t>
  </si>
  <si>
    <t xml:space="preserve">漳源镇漳源镇村村民委员会   </t>
  </si>
  <si>
    <t>入股沁县华鑫源农牧专业合作社</t>
  </si>
  <si>
    <t>沁县漳源镇漳源镇村</t>
  </si>
  <si>
    <t>入股8万元</t>
  </si>
  <si>
    <t>2023.06-2025.06</t>
  </si>
  <si>
    <t>年分红4800元</t>
  </si>
  <si>
    <t xml:space="preserve"> 漳源镇漳河村村民委员会</t>
  </si>
  <si>
    <t>漳河源头景区安全建设项目</t>
  </si>
  <si>
    <t>漳河源头景区</t>
  </si>
  <si>
    <t>乡村旅游建设安全设施建设，帐篷等</t>
  </si>
  <si>
    <t>2023.3.25-2023.8.31</t>
  </si>
  <si>
    <t>带动15户就业，人均增收5000元。</t>
  </si>
  <si>
    <t xml:space="preserve">漳源镇乔家湾村村民委员会   </t>
  </si>
  <si>
    <t>小杂粮收购及小杂粮加工、原粮收购、蔬菜采摘园</t>
  </si>
  <si>
    <t xml:space="preserve">新建 </t>
  </si>
  <si>
    <t>漳源镇乔家湾村</t>
  </si>
  <si>
    <t>杂粮种植50亩，规模小杂粮加工企业</t>
  </si>
  <si>
    <t>2023.05-2023.08</t>
  </si>
  <si>
    <t>增加村集体收入约0.6万元</t>
  </si>
  <si>
    <t>漳源镇口头村村民委员会</t>
  </si>
  <si>
    <t>口头村山泉饮用水厂配套设施建设项目</t>
  </si>
  <si>
    <t>口头村党群服务中心路南</t>
  </si>
  <si>
    <t>排水渠及修砌石堰2000㎡</t>
  </si>
  <si>
    <t>2023.03—2023.06</t>
  </si>
  <si>
    <t>项目实施后村集体经济收入稳定增收4万元左右</t>
  </si>
  <si>
    <t>漳源镇西倪村村民委员会</t>
  </si>
  <si>
    <t>水产综合养殖示范基地</t>
  </si>
  <si>
    <t xml:space="preserve"> 扩建</t>
  </si>
  <si>
    <t>漳源镇西倪村</t>
  </si>
  <si>
    <t>水产综合养殖基地26亩</t>
  </si>
  <si>
    <t>2022.05-2023.12</t>
  </si>
  <si>
    <t>项目实施后村集体经济收入增收10万元</t>
  </si>
  <si>
    <t>漳源镇漳源村村民委员会</t>
  </si>
  <si>
    <t>漳源村樱桃园基础设施完善项目</t>
  </si>
  <si>
    <t>漳源村</t>
  </si>
  <si>
    <t>围栏350m，防鸟网6600㎡</t>
  </si>
  <si>
    <t>2023.06-2023.12</t>
  </si>
  <si>
    <t>村集体经济增收1万元</t>
  </si>
  <si>
    <t>漳源镇王可村</t>
  </si>
  <si>
    <t>新建钢架四季棚</t>
  </si>
  <si>
    <t>新建钢架四季棚7个</t>
  </si>
  <si>
    <t>2023.06-2023.11</t>
  </si>
  <si>
    <t>村集体经济增收14万元</t>
  </si>
  <si>
    <t>漳源镇漳河村</t>
  </si>
  <si>
    <t>漳河村艾草农旅康融合项目</t>
  </si>
  <si>
    <t>艾草种植20亩</t>
  </si>
  <si>
    <t>村集体经济增收5000元</t>
  </si>
  <si>
    <t>次村村民委员会</t>
  </si>
  <si>
    <t>次村基础设施项目建设</t>
  </si>
  <si>
    <t>次村</t>
  </si>
  <si>
    <t>街巷道硬化100米</t>
  </si>
  <si>
    <t>项目建成后，可改善村民出行环境。</t>
  </si>
  <si>
    <t>沁州黄镇人民政府</t>
  </si>
  <si>
    <t>霍沟村村民委员会</t>
  </si>
  <si>
    <t>霍沟村基础设施项目</t>
  </si>
  <si>
    <t>霍沟村</t>
  </si>
  <si>
    <t>完善陈家湾周边环境</t>
  </si>
  <si>
    <t>项目建成后，可进一步改善人居环境，提升公共服务水平。</t>
  </si>
  <si>
    <t>徐阳村村民委员会</t>
  </si>
  <si>
    <t>徐阳特优农产品服务中心基础设施及公共服务项目</t>
  </si>
  <si>
    <t>徐阳村</t>
  </si>
  <si>
    <t>完善特优农产品服务中心基础设施及公共服务配套项目</t>
  </si>
  <si>
    <t xml:space="preserve"> 项目建成后，可以完善特优农产品服务中心基础设施及公共服务，推动特优产业发展，提升集体经济收入3万元。</t>
  </si>
  <si>
    <t xml:space="preserve">檀山村民委员会 </t>
  </si>
  <si>
    <t>檀山村基础设施建设工程项目</t>
  </si>
  <si>
    <t>檀山村</t>
  </si>
  <si>
    <t>凤凰台及周边设施完善</t>
  </si>
  <si>
    <t>完善凤凰台周边设施后，延长农业产业链，提高农业产品附加值，大力提高沁州黄原产地小米知名度及销售额，增加种植户收入。</t>
  </si>
  <si>
    <t>松村镇人民政府</t>
  </si>
  <si>
    <t>倪村村民委员会</t>
  </si>
  <si>
    <t>松村镇倪村木材加工厂</t>
  </si>
  <si>
    <t>倪村</t>
  </si>
  <si>
    <t>新建厂房100平米</t>
  </si>
  <si>
    <t>2023.06-2023.09</t>
  </si>
  <si>
    <t>增加村集体经济收入2万元，带动3-5户稳岗就业。</t>
  </si>
  <si>
    <t>王家村村民委员会</t>
  </si>
  <si>
    <t>松村镇王家峪村养羊场</t>
  </si>
  <si>
    <t>王家峪村</t>
  </si>
  <si>
    <t>新建两座羊棚1000平米</t>
  </si>
  <si>
    <t>2023.03-2023.08</t>
  </si>
  <si>
    <t>项目建成后，预计每年可增加集体经济收入5万元，为村民提供10个就业岗位，增加村民收入。</t>
  </si>
  <si>
    <t>上北里村民委员会</t>
  </si>
  <si>
    <t>上北里村路面改造工程</t>
  </si>
  <si>
    <t>上北里村</t>
  </si>
  <si>
    <t>改造路段长2000米，宽2.5米，厚15公分，500平方</t>
  </si>
  <si>
    <t>2023.3-2023.12</t>
  </si>
  <si>
    <t>路面平整，出行通畅。</t>
  </si>
  <si>
    <t>册村镇人民政府</t>
  </si>
  <si>
    <t>尧山村委</t>
  </si>
  <si>
    <t>尧山村豆腐加工厂建设项目</t>
  </si>
  <si>
    <t>尧山村</t>
  </si>
  <si>
    <t>600平方米</t>
  </si>
  <si>
    <t>发展壮大集体经济，同时带动周边农户就业</t>
  </si>
  <si>
    <t>册村村委</t>
  </si>
  <si>
    <t>册村肉牛场建设项目</t>
  </si>
  <si>
    <t>册村村</t>
  </si>
  <si>
    <t>购买配套饲料酒糟163吨</t>
  </si>
  <si>
    <t>杨家铺村委</t>
  </si>
  <si>
    <t>杨家铺购置旋耕机项目</t>
  </si>
  <si>
    <t>杨家铺</t>
  </si>
  <si>
    <t>购置旋耕机一台</t>
  </si>
  <si>
    <t>发展壮大集体经济，同时帮助周边农户旋耕土地</t>
  </si>
  <si>
    <t>南马服村委</t>
  </si>
  <si>
    <t>南马服村高质量种植红薯项目</t>
  </si>
  <si>
    <t>南马服</t>
  </si>
  <si>
    <t>占地20亩</t>
  </si>
  <si>
    <t>河止村委</t>
  </si>
  <si>
    <t>河止村巷道硬化工程项目</t>
  </si>
  <si>
    <t>河止村</t>
  </si>
  <si>
    <t>巷道硬化600平方米</t>
  </si>
  <si>
    <t>方便村民出行，提升群众满意度。</t>
  </si>
  <si>
    <t>北余交村委</t>
  </si>
  <si>
    <t>北余交村南护坡修建项目</t>
  </si>
  <si>
    <t>北余交</t>
  </si>
  <si>
    <t>护坡修建220方</t>
  </si>
  <si>
    <t>完善村内基础设施建设，改善人居环境，建设美丽乡村</t>
  </si>
  <si>
    <t>漫水村委</t>
  </si>
  <si>
    <t xml:space="preserve">漫水村沿线环境整治项目                                                              </t>
  </si>
  <si>
    <t>漫水村</t>
  </si>
  <si>
    <t>村庄沿线环境整治</t>
  </si>
  <si>
    <t>改善人居环境，建设美丽乡村</t>
  </si>
  <si>
    <t>小东岭村</t>
  </si>
  <si>
    <t>深化省级示范村沁州黄镇小东岭村</t>
  </si>
  <si>
    <t>小东岭村省级深化示范创建</t>
  </si>
  <si>
    <t>增加集体经济收益，带动脱贫户增收。引领全县乡村振兴示范创建。</t>
  </si>
  <si>
    <t>郭村</t>
  </si>
  <si>
    <t>郭村镇郭村以工代赈街巷道硬化改造工程</t>
  </si>
  <si>
    <t>郭村镇郭村以工代赈街巷道硬化改造</t>
  </si>
  <si>
    <t>改善人居环境，提高群众出行条件，建设美丽乡村</t>
  </si>
  <si>
    <t>轻城村</t>
  </si>
  <si>
    <t>深化省级示范创建沁州黄镇轻城村数字乡村项目</t>
  </si>
  <si>
    <t>轻城村省级示范创建数字村</t>
  </si>
  <si>
    <t>增加集体经济收益，带动脱贫户增收。引领全县乡村振兴示范创建</t>
  </si>
  <si>
    <t>石板上村</t>
  </si>
  <si>
    <t>石板上村市级深化示范创建项目</t>
  </si>
  <si>
    <t>走马岭村市级旅游村深化创建项目</t>
  </si>
  <si>
    <t>沁县</t>
  </si>
  <si>
    <t>15个村</t>
  </si>
  <si>
    <t>庭院经济补助项目</t>
  </si>
  <si>
    <t>全县15个村</t>
  </si>
  <si>
    <t>全县15个庭院经济重点村建设</t>
  </si>
  <si>
    <t>项目实施后能创新拓展庭院经济增值增效空间，培育壮大乡村特色优势产业，拓宽群众增收渠道，改善农村人居环境，激发群众内生动力</t>
  </si>
  <si>
    <t>项目管理费</t>
  </si>
  <si>
    <t>项目前期手续及验收等于项目有关的支出</t>
  </si>
  <si>
    <t>解决项目管理的前期手续及验收费用等</t>
  </si>
  <si>
    <t>务工就业稳岗补助和年收入奖补</t>
  </si>
  <si>
    <t>2023年务工就业稳岗补助和年收入奖补两项补贴</t>
  </si>
  <si>
    <t>省级示范基地补助项目</t>
  </si>
  <si>
    <t>2023年省级示范基地补助项目</t>
  </si>
  <si>
    <t>项目实施后能进一步提升企业与乡镇、村委相结合的新型农业发展模式，可实现当地农民每年每户增收0.2万元，从而带动和促进我县乡村振兴战略向“产业兴旺”“农民富裕”高质量品牌化发展。</t>
  </si>
  <si>
    <t>人居环境整治</t>
  </si>
  <si>
    <t>农村人居环境整治项目</t>
  </si>
  <si>
    <t>提升改善群众生活条件、增加群众满意度。</t>
  </si>
  <si>
    <t>马连道</t>
  </si>
  <si>
    <t>故县镇马连道村农机服务项目</t>
  </si>
  <si>
    <t xml:space="preserve">投资 72.13 万元，购买农机具7台(套)，其中：特拉克1804拖拉机1台（21.5万）、金大丰玉米收割机1台（24.5）、翻转犁1套（1.95万、）旋耕机2套（2.48万）、播种机1套（1.2万），三一众力SY70C挖机一台（20.5万）用于集体机动地自主经营及其余农户农业种植生产环节服务，实现农业种植节本增效、集体经济壮大。 </t>
  </si>
  <si>
    <t>2023.07-2023.12</t>
  </si>
  <si>
    <t>村集体自主经营机动地215亩，收入预计20万元；服务周边农户土地1200亩，收入预计6万元；高于市场价格采取多种方式流转土地，规模化、集约化种植收益预计3万元；外出跨区作业400亩，收入预计3万元。</t>
  </si>
  <si>
    <t>神头</t>
  </si>
  <si>
    <t>故县镇神头村农机服务项目</t>
  </si>
  <si>
    <t xml:space="preserve">投资76万元，购买农机具3台(套)，其中：东风1604拖拉机1台（23.5万）、东风904拖拉机1台（11万）、金大丰玉米收割机1台（21.5万）、三一众力SY70C挖机1台(20万）实施土地托管项目，农业机械用于集体机动地自主经营及其余农户农业种植生产环节服务，实现农业种植节本增效、集体经济壮大。 </t>
  </si>
  <si>
    <t>村集体自主经营机动地50亩，收入预计5万元；服务周边农户土地1000亩，收入预计6万元；高于市场价格采取多种方式流转土地，规模化、集约化种植收益预计3万元；外出跨区作业400亩，收入预计3万元</t>
  </si>
  <si>
    <t>圪坨</t>
  </si>
  <si>
    <t>南里镇圪坨村生猪养殖项目</t>
  </si>
  <si>
    <t>1、新建猪舍1350平米。其中：地梁、地暖、地面硬化等基础设施；2、砖混墙186米，高2.3米，70个窗，2个门，钢结构保温顶1404平米</t>
  </si>
  <si>
    <t>项目建成后，预计每年可增加集体经济收入20万元左右，为村内农户和脱贫劳动力尤其是脱贫不稳定户提供就业岗位，增加村民收入。</t>
  </si>
  <si>
    <t>南园</t>
  </si>
  <si>
    <t>漳源镇南园村肉驴养殖项目</t>
  </si>
  <si>
    <r>
      <rPr>
        <b/>
        <sz val="11"/>
        <rFont val="仿宋_GB2312"/>
        <charset val="134"/>
      </rPr>
      <t>养殖场主要包括育肥驴棚2栋，草料加工棚1栋，化粪池1座，生产所需办公室3间、引进驴苗</t>
    </r>
    <r>
      <rPr>
        <b/>
        <sz val="11"/>
        <color rgb="FFFF0000"/>
        <rFont val="仿宋_GB2312"/>
        <charset val="134"/>
      </rPr>
      <t>70只</t>
    </r>
    <r>
      <rPr>
        <b/>
        <sz val="11"/>
        <rFont val="仿宋_GB2312"/>
        <charset val="134"/>
      </rPr>
      <t>（含养殖费用）。</t>
    </r>
  </si>
  <si>
    <t>项目实施3年后，基础群达到220头，按照10到12个月的育肥期测算，驴苗按每头引进7000元，成活率按90%计，10-12个月养殖成本每头按4500元计算，每头按14700元出栏，销售额323.4万元，除去饲养成本99万元，驴苗引进154万，毛利润为63.36万元。</t>
  </si>
  <si>
    <t>漳源镇漳源村屋顶光伏项目</t>
  </si>
  <si>
    <t>漳源村新建屋顶光伏发电项目，设计在漳源村旧学校屋顶安装260块太阳能电池板，建成140KW的光伏发电。</t>
  </si>
  <si>
    <t>140KW光伏项目建成，投入并网发电后，按照现有电价补贴标准每度电0.332元，全年预计收入5万余元，除去管护成本2000元，净收入为约5万元。</t>
  </si>
  <si>
    <t>陈庄</t>
  </si>
  <si>
    <t>新店镇陈庄村农机及光伏项目</t>
  </si>
  <si>
    <t>购买大型拖拉机1104型号1台，配套旋耕机、翻转犁，购买中型2行玉米收割机一台。新建90kW光伏发电站一座，利用村内空闲场地，安装90kW光伏发电板，并网发电。</t>
  </si>
  <si>
    <t>能发展村自营产业，发展壮大村集体经济，增加农民收入。预计每年产生效益约10万元。</t>
  </si>
  <si>
    <t>古城</t>
  </si>
  <si>
    <t>新店镇古城村农机及光伏项目项目</t>
  </si>
  <si>
    <t>新建140kW光伏发电站一座，利用古城村活动场所房屋屋顶及院内空闲场地，安装140kW光伏发电板，并网发电。</t>
  </si>
  <si>
    <t>并网发电，预计每年收益6万余元。</t>
  </si>
  <si>
    <t>后泉</t>
  </si>
  <si>
    <t>册村镇乡村振兴人才培养基地建设项目</t>
  </si>
  <si>
    <t>利用清泉小学闲置校舍，建设单层砖混结构研学教育中心。总建筑面积640平米，培训315平米，餐厅225平米，厨房93平米。</t>
  </si>
  <si>
    <t>项目实施后，预计可直接带动就业15人，人均增收 1.5万元；年可带动1500人次参加研学活动，年利润达到15万元，村级集体收益 5.6万元。</t>
  </si>
  <si>
    <t>开村</t>
  </si>
  <si>
    <t>郭村镇开村村肉牛养殖项目</t>
  </si>
  <si>
    <t>对村内食用菌大棚进行改建，改造墙体门窗，安装牛槽等，打造高标准肉牛养殖棚2座，占地约2亩，可容纳30头肉牛的养殖场，并完善配套水、电设施。</t>
  </si>
  <si>
    <t>项目实施后，存栏肉牛30头，年繁育牛犊10头，出栏肉牛10头，预计纯收益达5万元。</t>
  </si>
  <si>
    <t>上村</t>
  </si>
  <si>
    <t>沁州黄镇上村村肉鸡养殖项目</t>
  </si>
  <si>
    <t>建设全钢架结构四层笼笼养肉鸡养殖棚，购置全自动喂料设备、完善办公场所、料塔以及取暖等设备。</t>
  </si>
  <si>
    <t>每批预计可出栏肉鸡养殖2.7万羽，一年可出栏6批，按照每羽收益3.5元，预计产生总收益56.7万元。</t>
  </si>
  <si>
    <t>檀山</t>
  </si>
  <si>
    <t>沁州黄镇檀山村肉鸡养殖项目</t>
  </si>
  <si>
    <t>牛寺</t>
  </si>
  <si>
    <t>牛寺乡牛寺村标准化牛场建设项目</t>
  </si>
  <si>
    <t>建设存栏100头养牛场，平整场地，修路，建设养牛棚、饲料棚等，牛场围栏，储料池，活动板房，场地硬化建设，购买黄牛。</t>
  </si>
  <si>
    <t xml:space="preserve"> 项目建成后，年可增加集体经济收入20万元，可覆盖牛寺村263户651人户均增收1520元。</t>
  </si>
  <si>
    <t>青修</t>
  </si>
  <si>
    <t>松村镇青修村服装加工项目</t>
  </si>
  <si>
    <r>
      <rPr>
        <b/>
        <sz val="11"/>
        <rFont val="仿宋_GB2312"/>
        <charset val="134"/>
      </rPr>
      <t>青修村服装加工厂计划占地750</t>
    </r>
    <r>
      <rPr>
        <b/>
        <sz val="11"/>
        <rFont val="宋体"/>
        <charset val="134"/>
      </rPr>
      <t>㎡</t>
    </r>
    <r>
      <rPr>
        <b/>
        <sz val="11"/>
        <rFont val="仿宋_GB2312"/>
        <charset val="134"/>
      </rPr>
      <t>，其中新建标准化加工厂房一座300</t>
    </r>
    <r>
      <rPr>
        <b/>
        <sz val="11"/>
        <rFont val="宋体"/>
        <charset val="134"/>
      </rPr>
      <t>㎡</t>
    </r>
    <r>
      <rPr>
        <b/>
        <sz val="11"/>
        <rFont val="仿宋_GB2312"/>
        <charset val="134"/>
      </rPr>
      <t>、停车库1座、服装成品储藏室1座，厂房安装采暖设备15批，采购服装加工硬件设备</t>
    </r>
  </si>
  <si>
    <t>服装加工厂落成后，可解决42个村民的就业岗位，村民人均月收入可达到2500元，预计村集体每年可增收15万元。</t>
  </si>
  <si>
    <t>丈河上</t>
  </si>
  <si>
    <t>定昌镇丈河上村肉牛养殖项目</t>
  </si>
  <si>
    <t>平整荒坡2600平米、一个牛棚300平米、一个草料棚150平米、化粪池100平米、办公场所40平米、硬化场地300平米、水电路等。</t>
  </si>
  <si>
    <t>预计增加村集体收入12万元左右。</t>
  </si>
  <si>
    <t>迎春</t>
  </si>
  <si>
    <t>定昌镇迎春村恒温库建设项目</t>
  </si>
  <si>
    <t>建设1个500吨恒温库</t>
  </si>
  <si>
    <t>年可实现果蔬存储收入15万元。</t>
  </si>
  <si>
    <t>段店村</t>
  </si>
  <si>
    <t>定昌镇段店村粉条加工项目</t>
  </si>
  <si>
    <t xml:space="preserve"> 建设现代化生产车间150平方米，储料库70平方米，成品库70平方米，烘干房50平方米，办公房60平方米，总计建设400平方米，新购置粉条现代化生产流水线设备一套，先期半成品原料购进，运输及销售车辆一辆等。</t>
  </si>
  <si>
    <t>年可实现纯收入20万元。</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</si>
</sst>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8">
    <font>
      <sz val="11"/>
      <color theme="1"/>
      <name val="宋体"/>
      <charset val="134"/>
      <scheme val="minor"/>
    </font>
    <font>
      <sz val="20"/>
      <color theme="1"/>
      <name val="方正小标宋简体"/>
      <charset val="134"/>
    </font>
    <font>
      <b/>
      <sz val="11"/>
      <color indexed="8"/>
      <name val="宋体"/>
      <charset val="134"/>
      <scheme val="major"/>
    </font>
    <font>
      <b/>
      <sz val="11"/>
      <name val="华文仿宋"/>
      <charset val="134"/>
    </font>
    <font>
      <b/>
      <sz val="12"/>
      <name val="仿宋_GB2312"/>
      <charset val="134"/>
    </font>
    <font>
      <b/>
      <sz val="11"/>
      <name val="宋体"/>
      <charset val="134"/>
    </font>
    <font>
      <b/>
      <sz val="11"/>
      <name val="宋体"/>
      <charset val="134"/>
      <scheme val="minor"/>
    </font>
    <font>
      <b/>
      <sz val="12"/>
      <name val="楷体"/>
      <charset val="134"/>
    </font>
    <font>
      <b/>
      <sz val="11"/>
      <color indexed="8"/>
      <name val="仿宋_GB2312"/>
      <charset val="134"/>
    </font>
    <font>
      <b/>
      <sz val="11"/>
      <name val="仿宋_GB2312"/>
      <charset val="134"/>
    </font>
    <font>
      <b/>
      <sz val="11"/>
      <color theme="1"/>
      <name val="宋体"/>
      <charset val="134"/>
      <scheme val="minor"/>
    </font>
    <font>
      <b/>
      <sz val="12"/>
      <color indexed="8"/>
      <name val="宋体"/>
      <charset val="134"/>
      <scheme val="major"/>
    </font>
    <font>
      <b/>
      <sz val="11"/>
      <color rgb="FF000000"/>
      <name val="仿宋_GB2312"/>
      <charset val="204"/>
    </font>
    <font>
      <b/>
      <sz val="18"/>
      <color theme="1"/>
      <name val="宋体"/>
      <charset val="134"/>
      <scheme val="minor"/>
    </font>
    <font>
      <sz val="10"/>
      <color theme="1"/>
      <name val="宋体"/>
      <charset val="134"/>
      <scheme val="minor"/>
    </font>
    <font>
      <b/>
      <sz val="10"/>
      <color theme="1"/>
      <name val="宋体"/>
      <charset val="134"/>
      <scheme val="minor"/>
    </font>
    <font>
      <sz val="10"/>
      <name val="仿宋_GB2312"/>
      <charset val="134"/>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color rgb="FFFF0000"/>
      <name val="仿宋_GB2312"/>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6" borderId="0" applyNumberFormat="0" applyBorder="0" applyAlignment="0" applyProtection="0">
      <alignment vertical="center"/>
    </xf>
    <xf numFmtId="0" fontId="33"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6" fillId="2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9" applyNumberFormat="0" applyFont="0" applyAlignment="0" applyProtection="0">
      <alignment vertical="center"/>
    </xf>
    <xf numFmtId="0" fontId="26" fillId="22"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7" applyNumberFormat="0" applyFill="0" applyAlignment="0" applyProtection="0">
      <alignment vertical="center"/>
    </xf>
    <xf numFmtId="0" fontId="20" fillId="0" borderId="7" applyNumberFormat="0" applyFill="0" applyAlignment="0" applyProtection="0">
      <alignment vertical="center"/>
    </xf>
    <xf numFmtId="0" fontId="26" fillId="28" borderId="0" applyNumberFormat="0" applyBorder="0" applyAlignment="0" applyProtection="0">
      <alignment vertical="center"/>
    </xf>
    <xf numFmtId="0" fontId="23" fillId="0" borderId="11" applyNumberFormat="0" applyFill="0" applyAlignment="0" applyProtection="0">
      <alignment vertical="center"/>
    </xf>
    <xf numFmtId="0" fontId="26" fillId="21" borderId="0" applyNumberFormat="0" applyBorder="0" applyAlignment="0" applyProtection="0">
      <alignment vertical="center"/>
    </xf>
    <xf numFmtId="0" fontId="27" fillId="14" borderId="8" applyNumberFormat="0" applyAlignment="0" applyProtection="0">
      <alignment vertical="center"/>
    </xf>
    <xf numFmtId="0" fontId="34" fillId="14" borderId="12" applyNumberFormat="0" applyAlignment="0" applyProtection="0">
      <alignment vertical="center"/>
    </xf>
    <xf numFmtId="0" fontId="19" fillId="5" borderId="6" applyNumberFormat="0" applyAlignment="0" applyProtection="0">
      <alignment vertical="center"/>
    </xf>
    <xf numFmtId="0" fontId="18" fillId="33" borderId="0" applyNumberFormat="0" applyBorder="0" applyAlignment="0" applyProtection="0">
      <alignment vertical="center"/>
    </xf>
    <xf numFmtId="0" fontId="26" fillId="18" borderId="0" applyNumberFormat="0" applyBorder="0" applyAlignment="0" applyProtection="0">
      <alignment vertical="center"/>
    </xf>
    <xf numFmtId="0" fontId="35" fillId="0" borderId="13" applyNumberFormat="0" applyFill="0" applyAlignment="0" applyProtection="0">
      <alignment vertical="center"/>
    </xf>
    <xf numFmtId="0" fontId="29" fillId="0" borderId="10" applyNumberFormat="0" applyFill="0" applyAlignment="0" applyProtection="0">
      <alignment vertical="center"/>
    </xf>
    <xf numFmtId="0" fontId="36" fillId="32" borderId="0" applyNumberFormat="0" applyBorder="0" applyAlignment="0" applyProtection="0">
      <alignment vertical="center"/>
    </xf>
    <xf numFmtId="0" fontId="32" fillId="20" borderId="0" applyNumberFormat="0" applyBorder="0" applyAlignment="0" applyProtection="0">
      <alignment vertical="center"/>
    </xf>
    <xf numFmtId="0" fontId="18" fillId="25" borderId="0" applyNumberFormat="0" applyBorder="0" applyAlignment="0" applyProtection="0">
      <alignment vertical="center"/>
    </xf>
    <xf numFmtId="0" fontId="26" fillId="13" borderId="0" applyNumberFormat="0" applyBorder="0" applyAlignment="0" applyProtection="0">
      <alignment vertical="center"/>
    </xf>
    <xf numFmtId="0" fontId="18" fillId="24" borderId="0" applyNumberFormat="0" applyBorder="0" applyAlignment="0" applyProtection="0">
      <alignment vertical="center"/>
    </xf>
    <xf numFmtId="0" fontId="18" fillId="4" borderId="0" applyNumberFormat="0" applyBorder="0" applyAlignment="0" applyProtection="0">
      <alignment vertical="center"/>
    </xf>
    <xf numFmtId="0" fontId="18" fillId="31" borderId="0" applyNumberFormat="0" applyBorder="0" applyAlignment="0" applyProtection="0">
      <alignment vertical="center"/>
    </xf>
    <xf numFmtId="0" fontId="18" fillId="9" borderId="0" applyNumberFormat="0" applyBorder="0" applyAlignment="0" applyProtection="0">
      <alignment vertical="center"/>
    </xf>
    <xf numFmtId="0" fontId="26" fillId="12" borderId="0" applyNumberFormat="0" applyBorder="0" applyAlignment="0" applyProtection="0">
      <alignment vertical="center"/>
    </xf>
    <xf numFmtId="0" fontId="26" fillId="17" borderId="0" applyNumberFormat="0" applyBorder="0" applyAlignment="0" applyProtection="0">
      <alignment vertical="center"/>
    </xf>
    <xf numFmtId="0" fontId="18" fillId="30" borderId="0" applyNumberFormat="0" applyBorder="0" applyAlignment="0" applyProtection="0">
      <alignment vertical="center"/>
    </xf>
    <xf numFmtId="0" fontId="18" fillId="8" borderId="0" applyNumberFormat="0" applyBorder="0" applyAlignment="0" applyProtection="0">
      <alignment vertical="center"/>
    </xf>
    <xf numFmtId="0" fontId="26" fillId="11" borderId="0" applyNumberFormat="0" applyBorder="0" applyAlignment="0" applyProtection="0">
      <alignment vertical="center"/>
    </xf>
    <xf numFmtId="0" fontId="18" fillId="3" borderId="0" applyNumberFormat="0" applyBorder="0" applyAlignment="0" applyProtection="0">
      <alignment vertical="center"/>
    </xf>
    <xf numFmtId="0" fontId="26" fillId="27" borderId="0" applyNumberFormat="0" applyBorder="0" applyAlignment="0" applyProtection="0">
      <alignment vertical="center"/>
    </xf>
    <xf numFmtId="0" fontId="26" fillId="16" borderId="0" applyNumberFormat="0" applyBorder="0" applyAlignment="0" applyProtection="0">
      <alignment vertical="center"/>
    </xf>
    <xf numFmtId="0" fontId="18" fillId="7" borderId="0" applyNumberFormat="0" applyBorder="0" applyAlignment="0" applyProtection="0">
      <alignment vertical="center"/>
    </xf>
    <xf numFmtId="0" fontId="26" fillId="19" borderId="0" applyNumberFormat="0" applyBorder="0" applyAlignment="0" applyProtection="0">
      <alignment vertical="center"/>
    </xf>
  </cellStyleXfs>
  <cellXfs count="33">
    <xf numFmtId="0" fontId="0" fillId="0" borderId="0" xfId="0">
      <alignment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1" xfId="0"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right" vertical="center" wrapText="1"/>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Alignment="1">
      <alignment horizontal="center" vertical="center" wrapText="1"/>
    </xf>
    <xf numFmtId="0" fontId="0" fillId="0" borderId="0" xfId="0"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6"/>
  <sheetViews>
    <sheetView workbookViewId="0">
      <selection activeCell="V15" sqref="V15"/>
    </sheetView>
  </sheetViews>
  <sheetFormatPr defaultColWidth="9" defaultRowHeight="13.5"/>
  <cols>
    <col min="1" max="1" width="4.75" style="1" customWidth="1"/>
    <col min="2" max="2" width="23.5" style="1" customWidth="1"/>
    <col min="3" max="3" width="8.875" style="1" customWidth="1"/>
    <col min="4" max="4" width="4.75" style="1" customWidth="1"/>
    <col min="5" max="5" width="5.375" style="1" customWidth="1"/>
    <col min="6" max="6" width="9.5" style="1" customWidth="1"/>
    <col min="7" max="7" width="8.5" style="1" customWidth="1"/>
    <col min="8" max="8" width="7.375" style="1" customWidth="1"/>
    <col min="9" max="9" width="7" style="1" customWidth="1"/>
    <col min="10" max="10" width="6.625" style="1" customWidth="1"/>
    <col min="11" max="11" width="7.625" style="1" customWidth="1"/>
    <col min="12" max="12" width="4.875" style="1" customWidth="1"/>
    <col min="13" max="14" width="4.375" style="1" customWidth="1"/>
    <col min="15" max="15" width="5.875" style="1" customWidth="1"/>
    <col min="16" max="16" width="8.75" style="1" customWidth="1"/>
    <col min="17" max="19" width="7.625" style="1" customWidth="1"/>
    <col min="20" max="20" width="9.375" style="1"/>
    <col min="21" max="21" width="12.625" style="1"/>
    <col min="22" max="16384" width="9" style="1"/>
  </cols>
  <sheetData>
    <row r="1" s="1" customFormat="1" ht="24" customHeight="1" spans="1:19">
      <c r="A1" s="26" t="s">
        <v>0</v>
      </c>
      <c r="B1" s="26"/>
      <c r="C1" s="26"/>
      <c r="D1" s="26"/>
      <c r="E1" s="26"/>
      <c r="F1" s="26"/>
      <c r="G1" s="26"/>
      <c r="H1" s="26"/>
      <c r="I1" s="26"/>
      <c r="J1" s="26"/>
      <c r="K1" s="26"/>
      <c r="L1" s="26"/>
      <c r="M1" s="26"/>
      <c r="N1" s="26"/>
      <c r="O1" s="26"/>
      <c r="P1" s="26"/>
      <c r="Q1" s="26"/>
      <c r="R1" s="26"/>
      <c r="S1" s="26"/>
    </row>
    <row r="2" s="1" customFormat="1" ht="21" customHeight="1" spans="1:17">
      <c r="A2" s="27" t="s">
        <v>1</v>
      </c>
      <c r="B2" s="27"/>
      <c r="Q2" s="1" t="s">
        <v>2</v>
      </c>
    </row>
    <row r="3" s="1" customFormat="1" ht="22" customHeight="1" spans="1:19">
      <c r="A3" s="28" t="s">
        <v>3</v>
      </c>
      <c r="B3" s="28" t="s">
        <v>4</v>
      </c>
      <c r="C3" s="28"/>
      <c r="D3" s="28"/>
      <c r="E3" s="28"/>
      <c r="F3" s="28" t="s">
        <v>5</v>
      </c>
      <c r="G3" s="28" t="s">
        <v>6</v>
      </c>
      <c r="H3" s="28" t="s">
        <v>7</v>
      </c>
      <c r="I3" s="28"/>
      <c r="J3" s="28"/>
      <c r="K3" s="28"/>
      <c r="L3" s="28"/>
      <c r="M3" s="28"/>
      <c r="N3" s="28"/>
      <c r="O3" s="28"/>
      <c r="P3" s="28" t="s">
        <v>8</v>
      </c>
      <c r="Q3" s="28" t="s">
        <v>9</v>
      </c>
      <c r="R3" s="28"/>
      <c r="S3" s="28"/>
    </row>
    <row r="4" s="1" customFormat="1" ht="63" customHeight="1" spans="1:19">
      <c r="A4" s="28"/>
      <c r="B4" s="28" t="s">
        <v>10</v>
      </c>
      <c r="C4" s="28" t="s">
        <v>11</v>
      </c>
      <c r="D4" s="28" t="s">
        <v>12</v>
      </c>
      <c r="E4" s="28" t="s">
        <v>13</v>
      </c>
      <c r="F4" s="28"/>
      <c r="G4" s="28"/>
      <c r="H4" s="28" t="s">
        <v>14</v>
      </c>
      <c r="I4" s="28" t="s">
        <v>15</v>
      </c>
      <c r="J4" s="28" t="s">
        <v>16</v>
      </c>
      <c r="K4" s="28" t="s">
        <v>17</v>
      </c>
      <c r="L4" s="28" t="s">
        <v>18</v>
      </c>
      <c r="M4" s="28" t="s">
        <v>19</v>
      </c>
      <c r="N4" s="28" t="s">
        <v>20</v>
      </c>
      <c r="O4" s="28" t="s">
        <v>21</v>
      </c>
      <c r="P4" s="28"/>
      <c r="Q4" s="28" t="s">
        <v>22</v>
      </c>
      <c r="R4" s="28" t="s">
        <v>23</v>
      </c>
      <c r="S4" s="28" t="s">
        <v>21</v>
      </c>
    </row>
    <row r="5" s="1" customFormat="1" ht="32" customHeight="1" spans="1:19">
      <c r="A5" s="28"/>
      <c r="B5" s="29" t="s">
        <v>24</v>
      </c>
      <c r="C5" s="28"/>
      <c r="D5" s="28"/>
      <c r="E5" s="28"/>
      <c r="F5" s="28">
        <v>12396.85</v>
      </c>
      <c r="G5" s="28">
        <v>12396.85</v>
      </c>
      <c r="H5" s="28">
        <v>7341.6</v>
      </c>
      <c r="I5" s="28">
        <v>943</v>
      </c>
      <c r="J5" s="28">
        <f>SUM(J6,J12,J15)</f>
        <v>1665.45</v>
      </c>
      <c r="K5" s="28">
        <f>SUM(K6,K12,K15)</f>
        <v>2186.8</v>
      </c>
      <c r="L5" s="28">
        <v>260</v>
      </c>
      <c r="M5" s="28"/>
      <c r="N5" s="28"/>
      <c r="O5" s="28"/>
      <c r="P5" s="28"/>
      <c r="Q5" s="28"/>
      <c r="R5" s="28"/>
      <c r="S5" s="28"/>
    </row>
    <row r="6" s="1" customFormat="1" ht="32" customHeight="1" spans="1:19">
      <c r="A6" s="28"/>
      <c r="B6" s="29" t="s">
        <v>25</v>
      </c>
      <c r="C6" s="28"/>
      <c r="D6" s="28"/>
      <c r="E6" s="28"/>
      <c r="F6" s="28">
        <v>7092.85</v>
      </c>
      <c r="G6" s="28">
        <v>7092.85</v>
      </c>
      <c r="H6" s="28">
        <v>7341.6</v>
      </c>
      <c r="I6" s="28">
        <v>943</v>
      </c>
      <c r="J6" s="28">
        <f>SUM(J7:J11)</f>
        <v>1665.45</v>
      </c>
      <c r="K6" s="28">
        <f>SUM(K7:K11)</f>
        <v>2186.8</v>
      </c>
      <c r="L6" s="28">
        <v>260</v>
      </c>
      <c r="M6" s="28"/>
      <c r="N6" s="28"/>
      <c r="O6" s="28"/>
      <c r="P6" s="28"/>
      <c r="Q6" s="30"/>
      <c r="R6" s="30"/>
      <c r="S6" s="30"/>
    </row>
    <row r="7" s="1" customFormat="1" ht="32" customHeight="1" spans="1:19">
      <c r="A7" s="28">
        <v>1</v>
      </c>
      <c r="B7" s="28" t="s">
        <v>26</v>
      </c>
      <c r="C7" s="28" t="s">
        <v>14</v>
      </c>
      <c r="D7" s="30"/>
      <c r="E7" s="30"/>
      <c r="F7" s="30">
        <v>2517.6</v>
      </c>
      <c r="G7" s="30">
        <v>2517.6</v>
      </c>
      <c r="H7" s="30">
        <v>2517.6</v>
      </c>
      <c r="I7" s="28"/>
      <c r="J7" s="28"/>
      <c r="K7" s="28"/>
      <c r="L7" s="28"/>
      <c r="M7" s="28"/>
      <c r="N7" s="28"/>
      <c r="O7" s="28"/>
      <c r="P7" s="28"/>
      <c r="Q7" s="30"/>
      <c r="R7" s="30"/>
      <c r="S7" s="30"/>
    </row>
    <row r="8" s="1" customFormat="1" ht="32" customHeight="1" spans="1:19">
      <c r="A8" s="28">
        <v>2</v>
      </c>
      <c r="B8" s="28" t="s">
        <v>27</v>
      </c>
      <c r="C8" s="28" t="s">
        <v>28</v>
      </c>
      <c r="D8" s="30"/>
      <c r="E8" s="30"/>
      <c r="F8" s="30">
        <v>1665.45</v>
      </c>
      <c r="G8" s="30">
        <v>1665.45</v>
      </c>
      <c r="H8" s="30"/>
      <c r="I8" s="28"/>
      <c r="J8" s="28">
        <v>1665.45</v>
      </c>
      <c r="K8" s="28"/>
      <c r="L8" s="28"/>
      <c r="M8" s="28"/>
      <c r="N8" s="28"/>
      <c r="O8" s="28"/>
      <c r="P8" s="28"/>
      <c r="Q8" s="30"/>
      <c r="R8" s="30"/>
      <c r="S8" s="28">
        <v>1665.45</v>
      </c>
    </row>
    <row r="9" s="1" customFormat="1" ht="32" customHeight="1" spans="1:19">
      <c r="A9" s="28">
        <v>3</v>
      </c>
      <c r="B9" s="28" t="s">
        <v>29</v>
      </c>
      <c r="C9" s="28" t="s">
        <v>30</v>
      </c>
      <c r="D9" s="30"/>
      <c r="E9" s="30"/>
      <c r="F9" s="30">
        <v>463</v>
      </c>
      <c r="G9" s="30">
        <v>463</v>
      </c>
      <c r="H9" s="30"/>
      <c r="I9" s="28">
        <v>463</v>
      </c>
      <c r="J9" s="28"/>
      <c r="K9" s="28"/>
      <c r="L9" s="28"/>
      <c r="M9" s="28"/>
      <c r="N9" s="28"/>
      <c r="O9" s="28"/>
      <c r="P9" s="28"/>
      <c r="Q9" s="30"/>
      <c r="R9" s="30"/>
      <c r="S9" s="28">
        <v>463</v>
      </c>
    </row>
    <row r="10" s="1" customFormat="1" ht="32" customHeight="1" spans="1:19">
      <c r="A10" s="28">
        <v>4</v>
      </c>
      <c r="B10" s="28" t="s">
        <v>31</v>
      </c>
      <c r="C10" s="28" t="s">
        <v>32</v>
      </c>
      <c r="D10" s="30"/>
      <c r="E10" s="30"/>
      <c r="F10" s="30">
        <v>2186.8</v>
      </c>
      <c r="G10" s="30">
        <v>2186.8</v>
      </c>
      <c r="H10" s="30"/>
      <c r="I10" s="28"/>
      <c r="J10" s="28"/>
      <c r="K10" s="28">
        <v>2186.8</v>
      </c>
      <c r="L10" s="28"/>
      <c r="M10" s="28"/>
      <c r="N10" s="28"/>
      <c r="O10" s="28"/>
      <c r="P10" s="28"/>
      <c r="Q10" s="28">
        <v>2186.8</v>
      </c>
      <c r="R10" s="30"/>
      <c r="S10" s="30"/>
    </row>
    <row r="11" s="1" customFormat="1" ht="32" customHeight="1" spans="1:19">
      <c r="A11" s="28">
        <v>5</v>
      </c>
      <c r="B11" s="28" t="s">
        <v>33</v>
      </c>
      <c r="C11" s="28" t="s">
        <v>34</v>
      </c>
      <c r="D11" s="30"/>
      <c r="E11" s="30"/>
      <c r="F11" s="30">
        <v>260</v>
      </c>
      <c r="G11" s="30">
        <v>260</v>
      </c>
      <c r="H11" s="30"/>
      <c r="I11" s="28"/>
      <c r="J11" s="28"/>
      <c r="K11" s="28"/>
      <c r="L11" s="28">
        <v>260</v>
      </c>
      <c r="M11" s="28"/>
      <c r="N11" s="28"/>
      <c r="O11" s="28"/>
      <c r="P11" s="28"/>
      <c r="Q11" s="28"/>
      <c r="R11" s="30">
        <v>260</v>
      </c>
      <c r="S11" s="30"/>
    </row>
    <row r="12" s="1" customFormat="1" ht="32" customHeight="1" spans="1:19">
      <c r="A12" s="28">
        <v>6</v>
      </c>
      <c r="B12" s="29" t="s">
        <v>35</v>
      </c>
      <c r="C12" s="28"/>
      <c r="D12" s="28"/>
      <c r="E12" s="28"/>
      <c r="F12" s="28">
        <v>1304</v>
      </c>
      <c r="G12" s="28">
        <v>1304</v>
      </c>
      <c r="H12" s="28">
        <v>824</v>
      </c>
      <c r="I12" s="28"/>
      <c r="J12" s="28"/>
      <c r="K12" s="28"/>
      <c r="L12" s="28"/>
      <c r="M12" s="28"/>
      <c r="N12" s="28"/>
      <c r="O12" s="28"/>
      <c r="P12" s="28"/>
      <c r="Q12" s="28"/>
      <c r="R12" s="28"/>
      <c r="S12" s="28"/>
    </row>
    <row r="13" s="1" customFormat="1" ht="32" customHeight="1" spans="1:19">
      <c r="A13" s="28">
        <v>7</v>
      </c>
      <c r="B13" s="28" t="s">
        <v>36</v>
      </c>
      <c r="C13" s="28" t="s">
        <v>30</v>
      </c>
      <c r="D13" s="30"/>
      <c r="E13" s="30"/>
      <c r="F13" s="30">
        <v>480</v>
      </c>
      <c r="G13" s="30">
        <v>480</v>
      </c>
      <c r="H13" s="30"/>
      <c r="I13" s="28">
        <v>480</v>
      </c>
      <c r="J13" s="28"/>
      <c r="K13" s="28"/>
      <c r="L13" s="28"/>
      <c r="M13" s="28"/>
      <c r="N13" s="28"/>
      <c r="O13" s="28"/>
      <c r="P13" s="28"/>
      <c r="Q13" s="30"/>
      <c r="R13" s="30"/>
      <c r="S13" s="30">
        <v>480</v>
      </c>
    </row>
    <row r="14" s="1" customFormat="1" ht="32" customHeight="1" spans="1:19">
      <c r="A14" s="28">
        <v>8</v>
      </c>
      <c r="B14" s="28" t="s">
        <v>37</v>
      </c>
      <c r="C14" s="28" t="s">
        <v>14</v>
      </c>
      <c r="D14" s="28"/>
      <c r="E14" s="28"/>
      <c r="F14" s="28">
        <v>824</v>
      </c>
      <c r="G14" s="28">
        <v>824</v>
      </c>
      <c r="H14" s="28">
        <v>824</v>
      </c>
      <c r="I14" s="28"/>
      <c r="J14" s="28"/>
      <c r="K14" s="28"/>
      <c r="L14" s="28"/>
      <c r="M14" s="28"/>
      <c r="N14" s="28"/>
      <c r="O14" s="28"/>
      <c r="P14" s="28"/>
      <c r="Q14" s="28"/>
      <c r="R14" s="28"/>
      <c r="S14" s="28"/>
    </row>
    <row r="15" s="1" customFormat="1" ht="32" customHeight="1" spans="1:19">
      <c r="A15" s="28">
        <v>9</v>
      </c>
      <c r="B15" s="29" t="s">
        <v>38</v>
      </c>
      <c r="C15" s="28"/>
      <c r="D15" s="28"/>
      <c r="E15" s="28"/>
      <c r="F15" s="28">
        <v>4000</v>
      </c>
      <c r="G15" s="28">
        <v>4000</v>
      </c>
      <c r="H15" s="28">
        <v>4000</v>
      </c>
      <c r="I15" s="28"/>
      <c r="J15" s="28"/>
      <c r="K15" s="28"/>
      <c r="L15" s="28"/>
      <c r="M15" s="28"/>
      <c r="N15" s="28"/>
      <c r="O15" s="28"/>
      <c r="P15" s="28"/>
      <c r="Q15" s="28"/>
      <c r="R15" s="28"/>
      <c r="S15" s="28"/>
    </row>
    <row r="16" ht="29" customHeight="1" spans="1:19">
      <c r="A16" s="31"/>
      <c r="B16" s="32" t="s">
        <v>39</v>
      </c>
      <c r="C16" s="32"/>
      <c r="D16" s="32"/>
      <c r="E16" s="32"/>
      <c r="F16" s="32"/>
      <c r="G16" s="32"/>
      <c r="H16" s="32"/>
      <c r="I16" s="32"/>
      <c r="J16" s="32"/>
      <c r="K16" s="32"/>
      <c r="L16" s="32"/>
      <c r="M16" s="32"/>
      <c r="N16" s="32"/>
      <c r="O16" s="32"/>
      <c r="P16" s="32"/>
      <c r="Q16" s="32"/>
      <c r="R16" s="32"/>
      <c r="S16" s="32"/>
    </row>
  </sheetData>
  <mergeCells count="10">
    <mergeCell ref="A1:S1"/>
    <mergeCell ref="A2:B2"/>
    <mergeCell ref="Q2:S2"/>
    <mergeCell ref="B3:E3"/>
    <mergeCell ref="H3:O3"/>
    <mergeCell ref="Q3:S3"/>
    <mergeCell ref="B16:S16"/>
    <mergeCell ref="F3:F4"/>
    <mergeCell ref="G3:G4"/>
    <mergeCell ref="P3:P4"/>
  </mergeCells>
  <printOptions horizontalCentered="1" verticalCentered="1"/>
  <pageMargins left="0.554861111111111" right="0.554861111111111" top="1" bottom="1" header="0.511805555555556" footer="0.511805555555556"/>
  <pageSetup paperSize="9" scale="87" orientation="landscape" horizontalDpi="600"/>
  <headerFooter>
    <oddHeader>&amp;L附表1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Q79"/>
  <sheetViews>
    <sheetView tabSelected="1" topLeftCell="A29" workbookViewId="0">
      <selection activeCell="G87" sqref="G87"/>
    </sheetView>
  </sheetViews>
  <sheetFormatPr defaultColWidth="9" defaultRowHeight="13.5"/>
  <cols>
    <col min="1" max="1" width="6.75" style="1" customWidth="1"/>
    <col min="2" max="2" width="12.75" style="1" customWidth="1"/>
    <col min="3" max="3" width="11.25" style="1" customWidth="1"/>
    <col min="4" max="4" width="20.25" style="1" customWidth="1"/>
    <col min="5" max="5" width="5.5" style="1" customWidth="1"/>
    <col min="6" max="6" width="7.25" style="1" customWidth="1"/>
    <col min="7" max="7" width="52.125" style="1" customWidth="1"/>
    <col min="8" max="8" width="8.5" style="1" customWidth="1"/>
    <col min="9" max="10" width="13.75" style="1" customWidth="1"/>
    <col min="11" max="11" width="9" style="1" customWidth="1"/>
    <col min="12" max="12" width="10" style="1" customWidth="1"/>
    <col min="13" max="13" width="7.75" style="1" customWidth="1"/>
    <col min="14" max="14" width="29.25" style="1" customWidth="1"/>
    <col min="15" max="15" width="7.25" style="1" customWidth="1"/>
    <col min="16" max="16" width="4.625" style="1" customWidth="1"/>
    <col min="17" max="16329" width="9" style="1"/>
    <col min="16330" max="16384" width="12.625" style="1"/>
  </cols>
  <sheetData>
    <row r="1" s="1" customFormat="1" ht="26.25" spans="1:16">
      <c r="A1" s="4" t="s">
        <v>40</v>
      </c>
      <c r="B1" s="4"/>
      <c r="C1" s="4"/>
      <c r="D1" s="4"/>
      <c r="E1" s="4"/>
      <c r="F1" s="4"/>
      <c r="G1" s="4"/>
      <c r="H1" s="4"/>
      <c r="I1" s="4"/>
      <c r="J1" s="4"/>
      <c r="K1" s="4"/>
      <c r="L1" s="4"/>
      <c r="M1" s="4"/>
      <c r="N1" s="4"/>
      <c r="O1" s="4"/>
      <c r="P1" s="4"/>
    </row>
    <row r="2" s="1" customFormat="1" spans="1:16">
      <c r="A2" s="5" t="s">
        <v>41</v>
      </c>
      <c r="B2" s="5"/>
      <c r="C2" s="5"/>
      <c r="D2" s="5"/>
      <c r="E2" s="5"/>
      <c r="F2" s="5"/>
      <c r="G2" s="5"/>
      <c r="H2" s="5"/>
      <c r="I2" s="5"/>
      <c r="J2" s="5"/>
      <c r="K2" s="5"/>
      <c r="L2" s="5"/>
      <c r="M2" s="5"/>
      <c r="N2" s="5"/>
      <c r="O2" s="5"/>
      <c r="P2" s="5"/>
    </row>
    <row r="3" s="1" customFormat="1" spans="1:16">
      <c r="A3" s="6" t="s">
        <v>42</v>
      </c>
      <c r="B3" s="7" t="s">
        <v>43</v>
      </c>
      <c r="C3" s="7" t="s">
        <v>44</v>
      </c>
      <c r="D3" s="7" t="s">
        <v>45</v>
      </c>
      <c r="E3" s="7" t="s">
        <v>46</v>
      </c>
      <c r="F3" s="7" t="s">
        <v>47</v>
      </c>
      <c r="G3" s="7" t="s">
        <v>48</v>
      </c>
      <c r="H3" s="7" t="s">
        <v>49</v>
      </c>
      <c r="I3" s="17" t="s">
        <v>50</v>
      </c>
      <c r="J3" s="18" t="s">
        <v>51</v>
      </c>
      <c r="K3" s="18"/>
      <c r="L3" s="18"/>
      <c r="M3" s="18"/>
      <c r="N3" s="7" t="s">
        <v>52</v>
      </c>
      <c r="O3" s="7" t="s">
        <v>53</v>
      </c>
      <c r="P3" s="7" t="s">
        <v>54</v>
      </c>
    </row>
    <row r="4" s="1" customFormat="1" ht="27" spans="1:16">
      <c r="A4" s="8"/>
      <c r="B4" s="9"/>
      <c r="C4" s="9"/>
      <c r="D4" s="9"/>
      <c r="E4" s="9"/>
      <c r="F4" s="9"/>
      <c r="G4" s="9"/>
      <c r="H4" s="9"/>
      <c r="I4" s="9"/>
      <c r="J4" s="19" t="s">
        <v>55</v>
      </c>
      <c r="K4" s="19" t="s">
        <v>56</v>
      </c>
      <c r="L4" s="19" t="s">
        <v>57</v>
      </c>
      <c r="M4" s="19" t="s">
        <v>58</v>
      </c>
      <c r="N4" s="9"/>
      <c r="O4" s="9"/>
      <c r="P4" s="9"/>
    </row>
    <row r="5" s="1" customFormat="1" ht="28" customHeight="1" spans="1:16">
      <c r="A5" s="9" t="s">
        <v>24</v>
      </c>
      <c r="B5" s="9"/>
      <c r="C5" s="9"/>
      <c r="D5" s="9"/>
      <c r="E5" s="9"/>
      <c r="F5" s="9"/>
      <c r="G5" s="9"/>
      <c r="H5" s="9"/>
      <c r="I5" s="19">
        <v>12396.85</v>
      </c>
      <c r="J5" s="19">
        <v>7092.85</v>
      </c>
      <c r="K5" s="19">
        <v>1304</v>
      </c>
      <c r="L5" s="19">
        <v>4000</v>
      </c>
      <c r="M5" s="19"/>
      <c r="N5" s="9"/>
      <c r="O5" s="9"/>
      <c r="P5" s="20"/>
    </row>
    <row r="6" s="2" customFormat="1" ht="33" spans="1:199">
      <c r="A6" s="10">
        <v>1</v>
      </c>
      <c r="B6" s="10" t="str">
        <f>O6</f>
        <v>乡村振兴局</v>
      </c>
      <c r="C6" s="10" t="str">
        <f t="shared" ref="C6:C9" si="0">B6</f>
        <v>乡村振兴局</v>
      </c>
      <c r="D6" s="10" t="s">
        <v>59</v>
      </c>
      <c r="E6" s="10" t="s">
        <v>60</v>
      </c>
      <c r="F6" s="10" t="s">
        <v>61</v>
      </c>
      <c r="G6" s="10" t="s">
        <v>62</v>
      </c>
      <c r="H6" s="10" t="s">
        <v>63</v>
      </c>
      <c r="I6" s="10">
        <v>200</v>
      </c>
      <c r="J6" s="10"/>
      <c r="K6" s="10"/>
      <c r="L6" s="10">
        <v>200</v>
      </c>
      <c r="M6" s="10"/>
      <c r="N6" s="10" t="s">
        <v>64</v>
      </c>
      <c r="O6" s="10" t="s">
        <v>65</v>
      </c>
      <c r="P6" s="11"/>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c r="DR6" s="23"/>
      <c r="DS6" s="23"/>
      <c r="DT6" s="23"/>
      <c r="DU6" s="23"/>
      <c r="DV6" s="23"/>
      <c r="DW6" s="23"/>
      <c r="DX6" s="23"/>
      <c r="DY6" s="23"/>
      <c r="DZ6" s="23"/>
      <c r="EA6" s="23"/>
      <c r="EB6" s="23"/>
      <c r="EC6" s="23"/>
      <c r="ED6" s="23"/>
      <c r="EE6" s="23"/>
      <c r="EF6" s="23"/>
      <c r="EG6" s="23"/>
      <c r="EH6" s="23"/>
      <c r="EI6" s="23"/>
      <c r="EJ6" s="23"/>
      <c r="EK6" s="23"/>
      <c r="EL6" s="23"/>
      <c r="EM6" s="23"/>
      <c r="EN6" s="23"/>
      <c r="EO6" s="23"/>
      <c r="EP6" s="23"/>
      <c r="EQ6" s="23"/>
      <c r="ER6" s="23"/>
      <c r="ES6" s="23"/>
      <c r="ET6" s="23"/>
      <c r="EU6" s="23"/>
      <c r="EV6" s="23"/>
      <c r="EW6" s="23"/>
      <c r="EX6" s="23"/>
      <c r="EY6" s="23"/>
      <c r="EZ6" s="23"/>
      <c r="FA6" s="23"/>
      <c r="FB6" s="23"/>
      <c r="FC6" s="23"/>
      <c r="FD6" s="23"/>
      <c r="FE6" s="23"/>
      <c r="FF6" s="23"/>
      <c r="FG6" s="23"/>
      <c r="FH6" s="23"/>
      <c r="FI6" s="23"/>
      <c r="FJ6" s="23"/>
      <c r="FK6" s="23"/>
      <c r="FL6" s="23"/>
      <c r="FM6" s="23"/>
      <c r="FN6" s="23"/>
      <c r="FO6" s="23"/>
      <c r="FP6" s="23"/>
      <c r="FQ6" s="23"/>
      <c r="FR6" s="23"/>
      <c r="FS6" s="23"/>
      <c r="FT6" s="23"/>
      <c r="FU6" s="23"/>
      <c r="FV6" s="23"/>
      <c r="FW6" s="23"/>
      <c r="FX6" s="23"/>
      <c r="FY6" s="23"/>
      <c r="FZ6" s="23"/>
      <c r="GA6" s="23"/>
      <c r="GB6" s="23"/>
      <c r="GC6" s="23"/>
      <c r="GD6" s="23"/>
      <c r="GE6" s="23"/>
      <c r="GF6" s="23"/>
      <c r="GG6" s="23"/>
      <c r="GH6" s="23"/>
      <c r="GI6" s="23"/>
      <c r="GJ6" s="23"/>
      <c r="GK6" s="23"/>
      <c r="GL6" s="23"/>
      <c r="GM6" s="23"/>
      <c r="GN6" s="23"/>
      <c r="GO6" s="23"/>
      <c r="GP6" s="23"/>
      <c r="GQ6" s="23"/>
    </row>
    <row r="7" s="2" customFormat="1" ht="33" spans="1:199">
      <c r="A7" s="10">
        <v>2</v>
      </c>
      <c r="B7" s="10" t="str">
        <f>O7</f>
        <v>乡村振兴局</v>
      </c>
      <c r="C7" s="10" t="str">
        <f t="shared" si="0"/>
        <v>乡村振兴局</v>
      </c>
      <c r="D7" s="10" t="s">
        <v>66</v>
      </c>
      <c r="E7" s="10" t="s">
        <v>60</v>
      </c>
      <c r="F7" s="10" t="s">
        <v>61</v>
      </c>
      <c r="G7" s="10" t="s">
        <v>67</v>
      </c>
      <c r="H7" s="10" t="s">
        <v>68</v>
      </c>
      <c r="I7" s="10">
        <v>60</v>
      </c>
      <c r="J7" s="10"/>
      <c r="K7" s="10"/>
      <c r="L7" s="10">
        <v>60</v>
      </c>
      <c r="M7" s="10"/>
      <c r="N7" s="10" t="s">
        <v>69</v>
      </c>
      <c r="O7" s="10" t="s">
        <v>65</v>
      </c>
      <c r="P7" s="11"/>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c r="DR7" s="23"/>
      <c r="DS7" s="23"/>
      <c r="DT7" s="23"/>
      <c r="DU7" s="23"/>
      <c r="DV7" s="23"/>
      <c r="DW7" s="23"/>
      <c r="DX7" s="23"/>
      <c r="DY7" s="23"/>
      <c r="DZ7" s="23"/>
      <c r="EA7" s="23"/>
      <c r="EB7" s="23"/>
      <c r="EC7" s="23"/>
      <c r="ED7" s="23"/>
      <c r="EE7" s="23"/>
      <c r="EF7" s="23"/>
      <c r="EG7" s="23"/>
      <c r="EH7" s="23"/>
      <c r="EI7" s="23"/>
      <c r="EJ7" s="23"/>
      <c r="EK7" s="23"/>
      <c r="EL7" s="23"/>
      <c r="EM7" s="23"/>
      <c r="EN7" s="23"/>
      <c r="EO7" s="23"/>
      <c r="EP7" s="23"/>
      <c r="EQ7" s="23"/>
      <c r="ER7" s="23"/>
      <c r="ES7" s="23"/>
      <c r="ET7" s="23"/>
      <c r="EU7" s="23"/>
      <c r="EV7" s="23"/>
      <c r="EW7" s="23"/>
      <c r="EX7" s="23"/>
      <c r="EY7" s="23"/>
      <c r="EZ7" s="23"/>
      <c r="FA7" s="23"/>
      <c r="FB7" s="23"/>
      <c r="FC7" s="23"/>
      <c r="FD7" s="23"/>
      <c r="FE7" s="23"/>
      <c r="FF7" s="23"/>
      <c r="FG7" s="23"/>
      <c r="FH7" s="23"/>
      <c r="FI7" s="23"/>
      <c r="FJ7" s="23"/>
      <c r="FK7" s="23"/>
      <c r="FL7" s="23"/>
      <c r="FM7" s="23"/>
      <c r="FN7" s="23"/>
      <c r="FO7" s="23"/>
      <c r="FP7" s="23"/>
      <c r="FQ7" s="23"/>
      <c r="FR7" s="23"/>
      <c r="FS7" s="23"/>
      <c r="FT7" s="23"/>
      <c r="FU7" s="23"/>
      <c r="FV7" s="23"/>
      <c r="FW7" s="23"/>
      <c r="FX7" s="23"/>
      <c r="FY7" s="23"/>
      <c r="FZ7" s="23"/>
      <c r="GA7" s="23"/>
      <c r="GB7" s="23"/>
      <c r="GC7" s="23"/>
      <c r="GD7" s="23"/>
      <c r="GE7" s="23"/>
      <c r="GF7" s="23"/>
      <c r="GG7" s="23"/>
      <c r="GH7" s="23"/>
      <c r="GI7" s="23"/>
      <c r="GJ7" s="23"/>
      <c r="GK7" s="23"/>
      <c r="GL7" s="23"/>
      <c r="GM7" s="23"/>
      <c r="GN7" s="23"/>
      <c r="GO7" s="23"/>
      <c r="GP7" s="23"/>
      <c r="GQ7" s="23"/>
    </row>
    <row r="8" s="2" customFormat="1" ht="33" spans="1:199">
      <c r="A8" s="10">
        <v>3</v>
      </c>
      <c r="B8" s="10" t="str">
        <f>O8</f>
        <v>乡村振兴局</v>
      </c>
      <c r="C8" s="10" t="str">
        <f t="shared" si="0"/>
        <v>乡村振兴局</v>
      </c>
      <c r="D8" s="10" t="s">
        <v>70</v>
      </c>
      <c r="E8" s="10" t="s">
        <v>60</v>
      </c>
      <c r="F8" s="10" t="s">
        <v>61</v>
      </c>
      <c r="G8" s="10" t="s">
        <v>71</v>
      </c>
      <c r="H8" s="10" t="s">
        <v>72</v>
      </c>
      <c r="I8" s="10">
        <v>50</v>
      </c>
      <c r="J8" s="10"/>
      <c r="K8" s="10"/>
      <c r="L8" s="10">
        <v>50</v>
      </c>
      <c r="M8" s="10"/>
      <c r="N8" s="10" t="s">
        <v>73</v>
      </c>
      <c r="O8" s="10" t="s">
        <v>65</v>
      </c>
      <c r="P8" s="11"/>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23"/>
      <c r="EZ8" s="23"/>
      <c r="FA8" s="23"/>
      <c r="FB8" s="23"/>
      <c r="FC8" s="23"/>
      <c r="FD8" s="23"/>
      <c r="FE8" s="23"/>
      <c r="FF8" s="23"/>
      <c r="FG8" s="23"/>
      <c r="FH8" s="23"/>
      <c r="FI8" s="23"/>
      <c r="FJ8" s="23"/>
      <c r="FK8" s="23"/>
      <c r="FL8" s="23"/>
      <c r="FM8" s="23"/>
      <c r="FN8" s="23"/>
      <c r="FO8" s="23"/>
      <c r="FP8" s="23"/>
      <c r="FQ8" s="23"/>
      <c r="FR8" s="23"/>
      <c r="FS8" s="23"/>
      <c r="FT8" s="23"/>
      <c r="FU8" s="23"/>
      <c r="FV8" s="23"/>
      <c r="FW8" s="23"/>
      <c r="FX8" s="23"/>
      <c r="FY8" s="23"/>
      <c r="FZ8" s="23"/>
      <c r="GA8" s="23"/>
      <c r="GB8" s="23"/>
      <c r="GC8" s="23"/>
      <c r="GD8" s="23"/>
      <c r="GE8" s="23"/>
      <c r="GF8" s="23"/>
      <c r="GG8" s="23"/>
      <c r="GH8" s="23"/>
      <c r="GI8" s="23"/>
      <c r="GJ8" s="23"/>
      <c r="GK8" s="23"/>
      <c r="GL8" s="23"/>
      <c r="GM8" s="23"/>
      <c r="GN8" s="23"/>
      <c r="GO8" s="23"/>
      <c r="GP8" s="23"/>
      <c r="GQ8" s="23"/>
    </row>
    <row r="9" s="2" customFormat="1" ht="33" spans="1:199">
      <c r="A9" s="10">
        <v>4</v>
      </c>
      <c r="B9" s="10" t="s">
        <v>65</v>
      </c>
      <c r="C9" s="10" t="s">
        <v>65</v>
      </c>
      <c r="D9" s="10" t="s">
        <v>74</v>
      </c>
      <c r="E9" s="10" t="s">
        <v>60</v>
      </c>
      <c r="F9" s="10" t="s">
        <v>61</v>
      </c>
      <c r="G9" s="10" t="s">
        <v>75</v>
      </c>
      <c r="H9" s="10" t="s">
        <v>72</v>
      </c>
      <c r="I9" s="10">
        <v>30</v>
      </c>
      <c r="J9" s="10"/>
      <c r="K9" s="10"/>
      <c r="L9" s="10">
        <v>30</v>
      </c>
      <c r="M9" s="10"/>
      <c r="N9" s="10" t="s">
        <v>76</v>
      </c>
      <c r="O9" s="10" t="s">
        <v>65</v>
      </c>
      <c r="P9" s="1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row>
    <row r="10" s="2" customFormat="1" ht="33" spans="1:199">
      <c r="A10" s="10">
        <v>5</v>
      </c>
      <c r="B10" s="10" t="s">
        <v>65</v>
      </c>
      <c r="C10" s="10" t="s">
        <v>65</v>
      </c>
      <c r="D10" s="10" t="s">
        <v>77</v>
      </c>
      <c r="E10" s="10" t="s">
        <v>60</v>
      </c>
      <c r="F10" s="10" t="s">
        <v>61</v>
      </c>
      <c r="G10" s="10" t="s">
        <v>78</v>
      </c>
      <c r="H10" s="10" t="s">
        <v>72</v>
      </c>
      <c r="I10" s="10">
        <v>30</v>
      </c>
      <c r="J10" s="10"/>
      <c r="K10" s="10"/>
      <c r="L10" s="10">
        <v>30</v>
      </c>
      <c r="M10" s="10"/>
      <c r="N10" s="10" t="s">
        <v>79</v>
      </c>
      <c r="O10" s="10" t="s">
        <v>65</v>
      </c>
      <c r="P10" s="1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row>
    <row r="11" ht="49.5" spans="1:16">
      <c r="A11" s="10">
        <v>6</v>
      </c>
      <c r="B11" s="10" t="str">
        <f>O11</f>
        <v>林业局</v>
      </c>
      <c r="C11" s="10" t="str">
        <f>B11</f>
        <v>林业局</v>
      </c>
      <c r="D11" s="10" t="s">
        <v>80</v>
      </c>
      <c r="E11" s="10" t="s">
        <v>60</v>
      </c>
      <c r="F11" s="10" t="s">
        <v>61</v>
      </c>
      <c r="G11" s="10" t="s">
        <v>81</v>
      </c>
      <c r="H11" s="10" t="s">
        <v>82</v>
      </c>
      <c r="I11" s="10">
        <v>2186.8</v>
      </c>
      <c r="J11" s="10">
        <v>2186.8</v>
      </c>
      <c r="K11" s="10"/>
      <c r="L11" s="10"/>
      <c r="M11" s="10"/>
      <c r="N11" s="10" t="s">
        <v>83</v>
      </c>
      <c r="O11" s="10" t="s">
        <v>84</v>
      </c>
      <c r="P11" s="11"/>
    </row>
    <row r="12" ht="49.5" spans="1:16">
      <c r="A12" s="10">
        <v>7</v>
      </c>
      <c r="B12" s="10" t="s">
        <v>28</v>
      </c>
      <c r="C12" s="10" t="s">
        <v>28</v>
      </c>
      <c r="D12" s="10" t="s">
        <v>27</v>
      </c>
      <c r="E12" s="10" t="s">
        <v>60</v>
      </c>
      <c r="F12" s="10" t="s">
        <v>61</v>
      </c>
      <c r="G12" s="10" t="s">
        <v>85</v>
      </c>
      <c r="H12" s="10" t="s">
        <v>82</v>
      </c>
      <c r="I12" s="10">
        <v>1665.45</v>
      </c>
      <c r="J12" s="10">
        <v>1665.45</v>
      </c>
      <c r="K12" s="10"/>
      <c r="L12" s="10"/>
      <c r="M12" s="10"/>
      <c r="N12" s="10" t="s">
        <v>86</v>
      </c>
      <c r="O12" s="10" t="s">
        <v>28</v>
      </c>
      <c r="P12" s="11"/>
    </row>
    <row r="13" s="1" customFormat="1" ht="49.5" spans="1:16">
      <c r="A13" s="10">
        <v>8</v>
      </c>
      <c r="B13" s="10" t="s">
        <v>30</v>
      </c>
      <c r="C13" s="10" t="str">
        <f>B13</f>
        <v>农业农村局</v>
      </c>
      <c r="D13" s="10" t="s">
        <v>87</v>
      </c>
      <c r="E13" s="10" t="s">
        <v>60</v>
      </c>
      <c r="F13" s="10" t="s">
        <v>61</v>
      </c>
      <c r="G13" s="10" t="s">
        <v>88</v>
      </c>
      <c r="H13" s="10" t="s">
        <v>82</v>
      </c>
      <c r="I13" s="10">
        <v>463</v>
      </c>
      <c r="J13" s="10">
        <v>463</v>
      </c>
      <c r="K13" s="10"/>
      <c r="L13" s="10"/>
      <c r="M13" s="10"/>
      <c r="N13" s="10" t="s">
        <v>89</v>
      </c>
      <c r="O13" s="10" t="s">
        <v>30</v>
      </c>
      <c r="P13" s="11"/>
    </row>
    <row r="14" s="1" customFormat="1" ht="49.5" spans="1:16">
      <c r="A14" s="10">
        <v>9</v>
      </c>
      <c r="B14" s="10" t="s">
        <v>30</v>
      </c>
      <c r="C14" s="10" t="s">
        <v>30</v>
      </c>
      <c r="D14" s="10" t="s">
        <v>36</v>
      </c>
      <c r="E14" s="10" t="s">
        <v>60</v>
      </c>
      <c r="F14" s="10" t="s">
        <v>61</v>
      </c>
      <c r="G14" s="10" t="s">
        <v>90</v>
      </c>
      <c r="H14" s="10" t="s">
        <v>82</v>
      </c>
      <c r="I14" s="10">
        <v>480</v>
      </c>
      <c r="J14" s="10"/>
      <c r="K14" s="10">
        <v>480</v>
      </c>
      <c r="L14" s="10"/>
      <c r="M14" s="10"/>
      <c r="N14" s="10" t="s">
        <v>91</v>
      </c>
      <c r="O14" s="10" t="s">
        <v>30</v>
      </c>
      <c r="P14" s="11"/>
    </row>
    <row r="15" s="1" customFormat="1" ht="49.5" spans="1:16">
      <c r="A15" s="10">
        <v>10</v>
      </c>
      <c r="B15" s="10" t="s">
        <v>92</v>
      </c>
      <c r="C15" s="10" t="s">
        <v>92</v>
      </c>
      <c r="D15" s="10" t="s">
        <v>93</v>
      </c>
      <c r="E15" s="10" t="s">
        <v>94</v>
      </c>
      <c r="F15" s="10" t="s">
        <v>95</v>
      </c>
      <c r="G15" s="10" t="s">
        <v>93</v>
      </c>
      <c r="H15" s="10"/>
      <c r="I15" s="10">
        <v>1124.97</v>
      </c>
      <c r="J15" s="10"/>
      <c r="K15" s="10"/>
      <c r="L15" s="10">
        <v>1124.97</v>
      </c>
      <c r="M15" s="10"/>
      <c r="N15" s="10" t="s">
        <v>96</v>
      </c>
      <c r="O15" s="10" t="s">
        <v>92</v>
      </c>
      <c r="P15" s="11"/>
    </row>
    <row r="16" s="1" customFormat="1" ht="99" spans="1:16">
      <c r="A16" s="11">
        <v>11</v>
      </c>
      <c r="B16" s="10" t="s">
        <v>97</v>
      </c>
      <c r="C16" s="10" t="s">
        <v>98</v>
      </c>
      <c r="D16" s="10" t="s">
        <v>99</v>
      </c>
      <c r="E16" s="10" t="s">
        <v>60</v>
      </c>
      <c r="F16" s="10" t="s">
        <v>100</v>
      </c>
      <c r="G16" s="10" t="s">
        <v>101</v>
      </c>
      <c r="H16" s="11" t="s">
        <v>102</v>
      </c>
      <c r="I16" s="10">
        <v>413</v>
      </c>
      <c r="J16" s="10"/>
      <c r="K16" s="10"/>
      <c r="L16" s="10">
        <v>413</v>
      </c>
      <c r="M16" s="10"/>
      <c r="N16" s="10" t="s">
        <v>103</v>
      </c>
      <c r="O16" s="10" t="s">
        <v>97</v>
      </c>
      <c r="P16" s="11"/>
    </row>
    <row r="17" s="1" customFormat="1" ht="42.75" spans="1:16">
      <c r="A17" s="11">
        <v>12</v>
      </c>
      <c r="B17" s="11" t="s">
        <v>104</v>
      </c>
      <c r="C17" s="11" t="s">
        <v>105</v>
      </c>
      <c r="D17" s="12" t="s">
        <v>106</v>
      </c>
      <c r="E17" s="11" t="s">
        <v>60</v>
      </c>
      <c r="F17" s="11" t="s">
        <v>107</v>
      </c>
      <c r="G17" s="13" t="s">
        <v>108</v>
      </c>
      <c r="H17" s="11" t="s">
        <v>109</v>
      </c>
      <c r="I17" s="13">
        <v>8</v>
      </c>
      <c r="J17" s="11"/>
      <c r="K17" s="13">
        <v>8</v>
      </c>
      <c r="L17" s="11"/>
      <c r="M17" s="11"/>
      <c r="N17" s="13" t="s">
        <v>110</v>
      </c>
      <c r="O17" s="11" t="s">
        <v>104</v>
      </c>
      <c r="P17" s="11"/>
    </row>
    <row r="18" s="1" customFormat="1" ht="42.75" spans="1:16">
      <c r="A18" s="11">
        <v>13</v>
      </c>
      <c r="B18" s="11" t="s">
        <v>104</v>
      </c>
      <c r="C18" s="11" t="s">
        <v>111</v>
      </c>
      <c r="D18" s="13" t="s">
        <v>112</v>
      </c>
      <c r="E18" s="11" t="s">
        <v>60</v>
      </c>
      <c r="F18" s="11" t="s">
        <v>113</v>
      </c>
      <c r="G18" s="13" t="s">
        <v>114</v>
      </c>
      <c r="H18" s="11" t="s">
        <v>115</v>
      </c>
      <c r="I18" s="21">
        <v>8</v>
      </c>
      <c r="J18" s="11"/>
      <c r="K18" s="21">
        <v>8</v>
      </c>
      <c r="L18" s="11"/>
      <c r="M18" s="11"/>
      <c r="N18" s="13" t="s">
        <v>116</v>
      </c>
      <c r="O18" s="11" t="s">
        <v>104</v>
      </c>
      <c r="P18" s="11"/>
    </row>
    <row r="19" s="1" customFormat="1" ht="42.75" spans="1:16">
      <c r="A19" s="11">
        <v>14</v>
      </c>
      <c r="B19" s="11" t="s">
        <v>104</v>
      </c>
      <c r="C19" s="11" t="s">
        <v>117</v>
      </c>
      <c r="D19" s="13" t="s">
        <v>118</v>
      </c>
      <c r="E19" s="11" t="s">
        <v>60</v>
      </c>
      <c r="F19" s="11" t="s">
        <v>119</v>
      </c>
      <c r="G19" s="13" t="s">
        <v>120</v>
      </c>
      <c r="H19" s="11" t="s">
        <v>121</v>
      </c>
      <c r="I19" s="13">
        <v>8</v>
      </c>
      <c r="J19" s="11"/>
      <c r="K19" s="13">
        <v>8</v>
      </c>
      <c r="L19" s="11"/>
      <c r="M19" s="11"/>
      <c r="N19" s="13" t="s">
        <v>122</v>
      </c>
      <c r="O19" s="11" t="s">
        <v>104</v>
      </c>
      <c r="P19" s="11"/>
    </row>
    <row r="20" s="1" customFormat="1" ht="54" spans="1:16">
      <c r="A20" s="11">
        <v>15</v>
      </c>
      <c r="B20" s="14" t="s">
        <v>104</v>
      </c>
      <c r="C20" s="14" t="s">
        <v>123</v>
      </c>
      <c r="D20" s="13" t="s">
        <v>124</v>
      </c>
      <c r="E20" s="13" t="s">
        <v>125</v>
      </c>
      <c r="F20" s="13" t="s">
        <v>126</v>
      </c>
      <c r="G20" s="13" t="s">
        <v>127</v>
      </c>
      <c r="H20" s="13" t="s">
        <v>128</v>
      </c>
      <c r="I20" s="13">
        <v>28</v>
      </c>
      <c r="J20" s="13"/>
      <c r="K20" s="13">
        <v>28</v>
      </c>
      <c r="L20" s="13"/>
      <c r="M20" s="13"/>
      <c r="N20" s="13" t="s">
        <v>129</v>
      </c>
      <c r="O20" s="14" t="s">
        <v>104</v>
      </c>
      <c r="P20" s="11"/>
    </row>
    <row r="21" s="1" customFormat="1" ht="49.5" spans="1:16">
      <c r="A21" s="10">
        <v>16</v>
      </c>
      <c r="B21" s="10" t="s">
        <v>104</v>
      </c>
      <c r="C21" s="10" t="s">
        <v>130</v>
      </c>
      <c r="D21" s="10" t="s">
        <v>131</v>
      </c>
      <c r="E21" s="10" t="s">
        <v>60</v>
      </c>
      <c r="F21" s="10" t="s">
        <v>132</v>
      </c>
      <c r="G21" s="10" t="s">
        <v>133</v>
      </c>
      <c r="H21" s="10" t="s">
        <v>102</v>
      </c>
      <c r="I21" s="10">
        <v>8</v>
      </c>
      <c r="J21" s="10"/>
      <c r="K21" s="10">
        <v>8</v>
      </c>
      <c r="L21" s="10"/>
      <c r="M21" s="10"/>
      <c r="N21" s="10" t="s">
        <v>134</v>
      </c>
      <c r="O21" s="10" t="s">
        <v>104</v>
      </c>
      <c r="P21" s="11"/>
    </row>
    <row r="22" s="1" customFormat="1" ht="49.5" spans="1:16">
      <c r="A22" s="10">
        <v>17</v>
      </c>
      <c r="B22" s="10" t="s">
        <v>104</v>
      </c>
      <c r="C22" s="10" t="s">
        <v>135</v>
      </c>
      <c r="D22" s="10" t="s">
        <v>136</v>
      </c>
      <c r="E22" s="10" t="s">
        <v>60</v>
      </c>
      <c r="F22" s="10" t="s">
        <v>137</v>
      </c>
      <c r="G22" s="10" t="s">
        <v>138</v>
      </c>
      <c r="H22" s="10" t="s">
        <v>139</v>
      </c>
      <c r="I22" s="10">
        <v>8</v>
      </c>
      <c r="J22" s="10"/>
      <c r="K22" s="10">
        <v>8</v>
      </c>
      <c r="L22" s="10"/>
      <c r="M22" s="10"/>
      <c r="N22" s="10" t="s">
        <v>140</v>
      </c>
      <c r="O22" s="10" t="s">
        <v>104</v>
      </c>
      <c r="P22" s="11"/>
    </row>
    <row r="23" s="1" customFormat="1" ht="49.5" spans="1:16">
      <c r="A23" s="10">
        <v>18</v>
      </c>
      <c r="B23" s="10" t="s">
        <v>141</v>
      </c>
      <c r="C23" s="10" t="s">
        <v>142</v>
      </c>
      <c r="D23" s="10" t="s">
        <v>143</v>
      </c>
      <c r="E23" s="10" t="s">
        <v>60</v>
      </c>
      <c r="F23" s="10" t="s">
        <v>144</v>
      </c>
      <c r="G23" s="10" t="s">
        <v>145</v>
      </c>
      <c r="H23" s="10" t="s">
        <v>102</v>
      </c>
      <c r="I23" s="10">
        <v>8</v>
      </c>
      <c r="J23" s="10"/>
      <c r="K23" s="10">
        <v>8</v>
      </c>
      <c r="L23" s="10"/>
      <c r="M23" s="10"/>
      <c r="N23" s="10" t="s">
        <v>146</v>
      </c>
      <c r="O23" s="10" t="s">
        <v>141</v>
      </c>
      <c r="P23" s="11"/>
    </row>
    <row r="24" s="1" customFormat="1" ht="66" spans="1:16">
      <c r="A24" s="10">
        <v>19</v>
      </c>
      <c r="B24" s="10" t="s">
        <v>147</v>
      </c>
      <c r="C24" s="10" t="s">
        <v>148</v>
      </c>
      <c r="D24" s="10" t="s">
        <v>149</v>
      </c>
      <c r="E24" s="10" t="s">
        <v>60</v>
      </c>
      <c r="F24" s="10" t="s">
        <v>148</v>
      </c>
      <c r="G24" s="10" t="s">
        <v>150</v>
      </c>
      <c r="H24" s="10" t="s">
        <v>102</v>
      </c>
      <c r="I24" s="10">
        <v>38</v>
      </c>
      <c r="J24" s="10"/>
      <c r="K24" s="10">
        <v>38</v>
      </c>
      <c r="L24" s="10"/>
      <c r="M24" s="10"/>
      <c r="N24" s="10" t="s">
        <v>151</v>
      </c>
      <c r="O24" s="10" t="s">
        <v>147</v>
      </c>
      <c r="P24" s="11"/>
    </row>
    <row r="25" s="1" customFormat="1" ht="49.5" spans="1:16">
      <c r="A25" s="10">
        <v>20</v>
      </c>
      <c r="B25" s="10" t="s">
        <v>147</v>
      </c>
      <c r="C25" s="10" t="s">
        <v>152</v>
      </c>
      <c r="D25" s="10" t="s">
        <v>153</v>
      </c>
      <c r="E25" s="10" t="s">
        <v>60</v>
      </c>
      <c r="F25" s="10" t="s">
        <v>152</v>
      </c>
      <c r="G25" s="10" t="s">
        <v>154</v>
      </c>
      <c r="H25" s="10" t="s">
        <v>102</v>
      </c>
      <c r="I25" s="10">
        <v>8</v>
      </c>
      <c r="J25" s="10"/>
      <c r="K25" s="10">
        <v>8</v>
      </c>
      <c r="L25" s="10"/>
      <c r="M25" s="10"/>
      <c r="N25" s="10" t="s">
        <v>155</v>
      </c>
      <c r="O25" s="10" t="s">
        <v>147</v>
      </c>
      <c r="P25" s="11"/>
    </row>
    <row r="26" s="1" customFormat="1" ht="82.5" spans="1:16">
      <c r="A26" s="10">
        <v>21</v>
      </c>
      <c r="B26" s="10" t="s">
        <v>156</v>
      </c>
      <c r="C26" s="10" t="s">
        <v>157</v>
      </c>
      <c r="D26" s="10" t="s">
        <v>158</v>
      </c>
      <c r="E26" s="10" t="s">
        <v>60</v>
      </c>
      <c r="F26" s="10" t="s">
        <v>159</v>
      </c>
      <c r="G26" s="10" t="s">
        <v>160</v>
      </c>
      <c r="H26" s="10" t="s">
        <v>161</v>
      </c>
      <c r="I26" s="10">
        <v>28</v>
      </c>
      <c r="J26" s="10"/>
      <c r="K26" s="10">
        <v>28</v>
      </c>
      <c r="L26" s="10"/>
      <c r="M26" s="10"/>
      <c r="N26" s="10" t="s">
        <v>162</v>
      </c>
      <c r="O26" s="10" t="s">
        <v>156</v>
      </c>
      <c r="P26" s="11"/>
    </row>
    <row r="27" s="1" customFormat="1" ht="49.5" spans="1:16">
      <c r="A27" s="10">
        <v>22</v>
      </c>
      <c r="B27" s="10" t="s">
        <v>156</v>
      </c>
      <c r="C27" s="10" t="s">
        <v>163</v>
      </c>
      <c r="D27" s="10" t="s">
        <v>164</v>
      </c>
      <c r="E27" s="10" t="s">
        <v>125</v>
      </c>
      <c r="F27" s="10" t="s">
        <v>165</v>
      </c>
      <c r="G27" s="10" t="s">
        <v>166</v>
      </c>
      <c r="H27" s="10" t="s">
        <v>167</v>
      </c>
      <c r="I27" s="10">
        <v>8</v>
      </c>
      <c r="J27" s="10"/>
      <c r="K27" s="10">
        <v>8</v>
      </c>
      <c r="L27" s="10"/>
      <c r="M27" s="10"/>
      <c r="N27" s="10" t="s">
        <v>168</v>
      </c>
      <c r="O27" s="10" t="s">
        <v>156</v>
      </c>
      <c r="P27" s="11"/>
    </row>
    <row r="28" s="1" customFormat="1" ht="82.5" spans="1:16">
      <c r="A28" s="10">
        <v>23</v>
      </c>
      <c r="B28" s="10" t="s">
        <v>156</v>
      </c>
      <c r="C28" s="10" t="s">
        <v>169</v>
      </c>
      <c r="D28" s="10" t="s">
        <v>170</v>
      </c>
      <c r="E28" s="10" t="s">
        <v>171</v>
      </c>
      <c r="F28" s="10" t="s">
        <v>172</v>
      </c>
      <c r="G28" s="10" t="s">
        <v>173</v>
      </c>
      <c r="H28" s="10" t="s">
        <v>102</v>
      </c>
      <c r="I28" s="10">
        <v>20</v>
      </c>
      <c r="J28" s="10"/>
      <c r="K28" s="10">
        <v>20</v>
      </c>
      <c r="L28" s="10"/>
      <c r="M28" s="10"/>
      <c r="N28" s="10" t="s">
        <v>174</v>
      </c>
      <c r="O28" s="10" t="s">
        <v>156</v>
      </c>
      <c r="P28" s="11"/>
    </row>
    <row r="29" s="1" customFormat="1" ht="49.5" spans="1:16">
      <c r="A29" s="10">
        <v>24</v>
      </c>
      <c r="B29" s="10" t="s">
        <v>175</v>
      </c>
      <c r="C29" s="10" t="s">
        <v>176</v>
      </c>
      <c r="D29" s="10" t="s">
        <v>177</v>
      </c>
      <c r="E29" s="10" t="s">
        <v>60</v>
      </c>
      <c r="F29" s="10" t="s">
        <v>178</v>
      </c>
      <c r="G29" s="10" t="s">
        <v>179</v>
      </c>
      <c r="H29" s="10" t="s">
        <v>180</v>
      </c>
      <c r="I29" s="10">
        <v>28</v>
      </c>
      <c r="J29" s="10"/>
      <c r="K29" s="10">
        <v>28</v>
      </c>
      <c r="L29" s="10"/>
      <c r="M29" s="10"/>
      <c r="N29" s="10" t="s">
        <v>181</v>
      </c>
      <c r="O29" s="10" t="s">
        <v>175</v>
      </c>
      <c r="P29" s="11"/>
    </row>
    <row r="30" s="1" customFormat="1" ht="49.5" spans="1:16">
      <c r="A30" s="10">
        <v>25</v>
      </c>
      <c r="B30" s="10" t="s">
        <v>175</v>
      </c>
      <c r="C30" s="10" t="s">
        <v>182</v>
      </c>
      <c r="D30" s="10" t="s">
        <v>183</v>
      </c>
      <c r="E30" s="10" t="s">
        <v>184</v>
      </c>
      <c r="F30" s="10" t="s">
        <v>185</v>
      </c>
      <c r="G30" s="10" t="s">
        <v>186</v>
      </c>
      <c r="H30" s="10" t="s">
        <v>180</v>
      </c>
      <c r="I30" s="10">
        <v>8</v>
      </c>
      <c r="J30" s="10"/>
      <c r="K30" s="10">
        <v>8</v>
      </c>
      <c r="L30" s="10"/>
      <c r="M30" s="10"/>
      <c r="N30" s="10" t="s">
        <v>187</v>
      </c>
      <c r="O30" s="10" t="s">
        <v>175</v>
      </c>
      <c r="P30" s="11"/>
    </row>
    <row r="31" s="1" customFormat="1" ht="49.5" spans="1:16">
      <c r="A31" s="10">
        <v>26</v>
      </c>
      <c r="B31" s="10" t="s">
        <v>188</v>
      </c>
      <c r="C31" s="10" t="s">
        <v>189</v>
      </c>
      <c r="D31" s="10" t="s">
        <v>190</v>
      </c>
      <c r="E31" s="10" t="s">
        <v>60</v>
      </c>
      <c r="F31" s="10" t="s">
        <v>189</v>
      </c>
      <c r="G31" s="10" t="s">
        <v>191</v>
      </c>
      <c r="H31" s="10" t="s">
        <v>192</v>
      </c>
      <c r="I31" s="10">
        <v>28</v>
      </c>
      <c r="J31" s="10"/>
      <c r="K31" s="10">
        <v>28</v>
      </c>
      <c r="L31" s="10"/>
      <c r="M31" s="10"/>
      <c r="N31" s="10" t="s">
        <v>193</v>
      </c>
      <c r="O31" s="10" t="s">
        <v>188</v>
      </c>
      <c r="P31" s="11"/>
    </row>
    <row r="32" s="1" customFormat="1" ht="49.5" spans="1:16">
      <c r="A32" s="10">
        <v>27</v>
      </c>
      <c r="B32" s="10" t="s">
        <v>194</v>
      </c>
      <c r="C32" s="10" t="s">
        <v>195</v>
      </c>
      <c r="D32" s="10" t="s">
        <v>196</v>
      </c>
      <c r="E32" s="10" t="s">
        <v>60</v>
      </c>
      <c r="F32" s="10" t="s">
        <v>197</v>
      </c>
      <c r="G32" s="10" t="s">
        <v>198</v>
      </c>
      <c r="H32" s="10" t="s">
        <v>199</v>
      </c>
      <c r="I32" s="10">
        <v>8</v>
      </c>
      <c r="J32" s="10"/>
      <c r="K32" s="10">
        <v>8</v>
      </c>
      <c r="L32" s="10"/>
      <c r="M32" s="10"/>
      <c r="N32" s="10" t="s">
        <v>200</v>
      </c>
      <c r="O32" s="10" t="s">
        <v>194</v>
      </c>
      <c r="P32" s="11"/>
    </row>
    <row r="33" s="1" customFormat="1" ht="66" spans="1:16">
      <c r="A33" s="10">
        <v>28</v>
      </c>
      <c r="B33" s="10" t="s">
        <v>194</v>
      </c>
      <c r="C33" s="10" t="s">
        <v>201</v>
      </c>
      <c r="D33" s="10" t="s">
        <v>202</v>
      </c>
      <c r="E33" s="10" t="s">
        <v>125</v>
      </c>
      <c r="F33" s="10" t="s">
        <v>203</v>
      </c>
      <c r="G33" s="10" t="s">
        <v>204</v>
      </c>
      <c r="H33" s="10" t="s">
        <v>205</v>
      </c>
      <c r="I33" s="10">
        <v>8</v>
      </c>
      <c r="J33" s="10"/>
      <c r="K33" s="10">
        <v>8</v>
      </c>
      <c r="L33" s="10"/>
      <c r="M33" s="10"/>
      <c r="N33" s="10" t="s">
        <v>206</v>
      </c>
      <c r="O33" s="10" t="s">
        <v>194</v>
      </c>
      <c r="P33" s="11"/>
    </row>
    <row r="34" s="1" customFormat="1" ht="49.5" spans="1:16">
      <c r="A34" s="10">
        <v>29</v>
      </c>
      <c r="B34" s="10" t="s">
        <v>194</v>
      </c>
      <c r="C34" s="10" t="s">
        <v>207</v>
      </c>
      <c r="D34" s="10" t="s">
        <v>208</v>
      </c>
      <c r="E34" s="10" t="s">
        <v>209</v>
      </c>
      <c r="F34" s="10" t="s">
        <v>210</v>
      </c>
      <c r="G34" s="10" t="s">
        <v>211</v>
      </c>
      <c r="H34" s="10" t="s">
        <v>212</v>
      </c>
      <c r="I34" s="10">
        <v>8</v>
      </c>
      <c r="J34" s="10"/>
      <c r="K34" s="10">
        <v>8</v>
      </c>
      <c r="L34" s="10"/>
      <c r="M34" s="10"/>
      <c r="N34" s="10" t="s">
        <v>213</v>
      </c>
      <c r="O34" s="10" t="s">
        <v>194</v>
      </c>
      <c r="P34" s="11"/>
    </row>
    <row r="35" s="1" customFormat="1" ht="66" spans="1:16">
      <c r="A35" s="10">
        <v>30</v>
      </c>
      <c r="B35" s="10" t="s">
        <v>194</v>
      </c>
      <c r="C35" s="10" t="s">
        <v>214</v>
      </c>
      <c r="D35" s="10" t="s">
        <v>215</v>
      </c>
      <c r="E35" s="10" t="s">
        <v>209</v>
      </c>
      <c r="F35" s="10" t="s">
        <v>216</v>
      </c>
      <c r="G35" s="10" t="s">
        <v>217</v>
      </c>
      <c r="H35" s="10" t="s">
        <v>218</v>
      </c>
      <c r="I35" s="10">
        <v>8</v>
      </c>
      <c r="J35" s="10"/>
      <c r="K35" s="10">
        <v>8</v>
      </c>
      <c r="L35" s="10"/>
      <c r="M35" s="10"/>
      <c r="N35" s="10" t="s">
        <v>219</v>
      </c>
      <c r="O35" s="10" t="s">
        <v>194</v>
      </c>
      <c r="P35" s="11"/>
    </row>
    <row r="36" s="1" customFormat="1" ht="49.5" spans="1:16">
      <c r="A36" s="10">
        <v>31</v>
      </c>
      <c r="B36" s="10" t="s">
        <v>194</v>
      </c>
      <c r="C36" s="10" t="s">
        <v>220</v>
      </c>
      <c r="D36" s="10" t="s">
        <v>221</v>
      </c>
      <c r="E36" s="10" t="s">
        <v>222</v>
      </c>
      <c r="F36" s="10" t="s">
        <v>223</v>
      </c>
      <c r="G36" s="10" t="s">
        <v>224</v>
      </c>
      <c r="H36" s="10" t="s">
        <v>225</v>
      </c>
      <c r="I36" s="10">
        <v>8</v>
      </c>
      <c r="J36" s="10"/>
      <c r="K36" s="10">
        <v>8</v>
      </c>
      <c r="L36" s="10"/>
      <c r="M36" s="10"/>
      <c r="N36" s="10" t="s">
        <v>226</v>
      </c>
      <c r="O36" s="10" t="s">
        <v>194</v>
      </c>
      <c r="P36" s="11"/>
    </row>
    <row r="37" s="1" customFormat="1" ht="49.5" spans="1:16">
      <c r="A37" s="10">
        <v>32</v>
      </c>
      <c r="B37" s="10" t="s">
        <v>194</v>
      </c>
      <c r="C37" s="10" t="s">
        <v>227</v>
      </c>
      <c r="D37" s="10" t="s">
        <v>228</v>
      </c>
      <c r="E37" s="10" t="s">
        <v>60</v>
      </c>
      <c r="F37" s="10" t="s">
        <v>229</v>
      </c>
      <c r="G37" s="10" t="s">
        <v>230</v>
      </c>
      <c r="H37" s="10" t="s">
        <v>231</v>
      </c>
      <c r="I37" s="10">
        <v>8</v>
      </c>
      <c r="J37" s="10"/>
      <c r="K37" s="10">
        <v>8</v>
      </c>
      <c r="L37" s="10"/>
      <c r="M37" s="10"/>
      <c r="N37" s="10" t="s">
        <v>232</v>
      </c>
      <c r="O37" s="10" t="s">
        <v>194</v>
      </c>
      <c r="P37" s="11"/>
    </row>
    <row r="38" s="1" customFormat="1" ht="49.5" spans="1:16">
      <c r="A38" s="10">
        <v>33</v>
      </c>
      <c r="B38" s="10" t="s">
        <v>194</v>
      </c>
      <c r="C38" s="10" t="s">
        <v>233</v>
      </c>
      <c r="D38" s="10" t="s">
        <v>234</v>
      </c>
      <c r="E38" s="10" t="s">
        <v>60</v>
      </c>
      <c r="F38" s="10" t="s">
        <v>233</v>
      </c>
      <c r="G38" s="10" t="s">
        <v>235</v>
      </c>
      <c r="H38" s="10" t="s">
        <v>236</v>
      </c>
      <c r="I38" s="10">
        <v>8</v>
      </c>
      <c r="J38" s="10"/>
      <c r="K38" s="10">
        <v>8</v>
      </c>
      <c r="L38" s="10"/>
      <c r="M38" s="10"/>
      <c r="N38" s="10" t="s">
        <v>237</v>
      </c>
      <c r="O38" s="10" t="s">
        <v>194</v>
      </c>
      <c r="P38" s="11"/>
    </row>
    <row r="39" s="1" customFormat="1" ht="49.5" spans="1:16">
      <c r="A39" s="10">
        <v>34</v>
      </c>
      <c r="B39" s="10" t="s">
        <v>194</v>
      </c>
      <c r="C39" s="10" t="s">
        <v>238</v>
      </c>
      <c r="D39" s="10" t="s">
        <v>239</v>
      </c>
      <c r="E39" s="10" t="s">
        <v>60</v>
      </c>
      <c r="F39" s="10" t="s">
        <v>238</v>
      </c>
      <c r="G39" s="10" t="s">
        <v>240</v>
      </c>
      <c r="H39" s="10" t="s">
        <v>236</v>
      </c>
      <c r="I39" s="10">
        <v>20</v>
      </c>
      <c r="J39" s="10"/>
      <c r="K39" s="10">
        <v>20</v>
      </c>
      <c r="L39" s="10"/>
      <c r="M39" s="10"/>
      <c r="N39" s="10" t="s">
        <v>241</v>
      </c>
      <c r="O39" s="10" t="s">
        <v>194</v>
      </c>
      <c r="P39" s="11"/>
    </row>
    <row r="40" s="1" customFormat="1" ht="49.5" spans="1:16">
      <c r="A40" s="10">
        <v>35</v>
      </c>
      <c r="B40" s="10" t="s">
        <v>242</v>
      </c>
      <c r="C40" s="10" t="s">
        <v>242</v>
      </c>
      <c r="D40" s="10" t="s">
        <v>243</v>
      </c>
      <c r="E40" s="10" t="s">
        <v>60</v>
      </c>
      <c r="F40" s="10" t="s">
        <v>244</v>
      </c>
      <c r="G40" s="10" t="s">
        <v>245</v>
      </c>
      <c r="H40" s="10" t="s">
        <v>236</v>
      </c>
      <c r="I40" s="10">
        <v>8</v>
      </c>
      <c r="J40" s="10"/>
      <c r="K40" s="10">
        <v>8</v>
      </c>
      <c r="L40" s="10"/>
      <c r="M40" s="10"/>
      <c r="N40" s="10" t="s">
        <v>246</v>
      </c>
      <c r="O40" s="10" t="s">
        <v>242</v>
      </c>
      <c r="P40" s="11"/>
    </row>
    <row r="41" s="1" customFormat="1" ht="49.5" spans="1:16">
      <c r="A41" s="10">
        <v>36</v>
      </c>
      <c r="B41" s="10" t="s">
        <v>247</v>
      </c>
      <c r="C41" s="10" t="s">
        <v>248</v>
      </c>
      <c r="D41" s="10" t="s">
        <v>249</v>
      </c>
      <c r="E41" s="10" t="s">
        <v>60</v>
      </c>
      <c r="F41" s="10" t="s">
        <v>250</v>
      </c>
      <c r="G41" s="10" t="s">
        <v>251</v>
      </c>
      <c r="H41" s="10" t="s">
        <v>236</v>
      </c>
      <c r="I41" s="10">
        <v>8</v>
      </c>
      <c r="J41" s="10"/>
      <c r="K41" s="10">
        <v>8</v>
      </c>
      <c r="L41" s="10"/>
      <c r="M41" s="10"/>
      <c r="N41" s="10" t="s">
        <v>252</v>
      </c>
      <c r="O41" s="10" t="s">
        <v>247</v>
      </c>
      <c r="P41" s="11"/>
    </row>
    <row r="42" s="1" customFormat="1" ht="66" spans="1:16">
      <c r="A42" s="10">
        <v>37</v>
      </c>
      <c r="B42" s="10" t="s">
        <v>247</v>
      </c>
      <c r="C42" s="10" t="s">
        <v>253</v>
      </c>
      <c r="D42" s="10" t="s">
        <v>254</v>
      </c>
      <c r="E42" s="10" t="s">
        <v>94</v>
      </c>
      <c r="F42" s="10" t="s">
        <v>255</v>
      </c>
      <c r="G42" s="10" t="s">
        <v>256</v>
      </c>
      <c r="H42" s="10" t="s">
        <v>236</v>
      </c>
      <c r="I42" s="10">
        <v>20</v>
      </c>
      <c r="J42" s="10"/>
      <c r="K42" s="10">
        <v>20</v>
      </c>
      <c r="L42" s="10"/>
      <c r="M42" s="10"/>
      <c r="N42" s="10" t="s">
        <v>257</v>
      </c>
      <c r="O42" s="10" t="s">
        <v>247</v>
      </c>
      <c r="P42" s="11"/>
    </row>
    <row r="43" s="1" customFormat="1" ht="82.5" spans="1:16">
      <c r="A43" s="10">
        <v>38</v>
      </c>
      <c r="B43" s="10" t="s">
        <v>247</v>
      </c>
      <c r="C43" s="10" t="s">
        <v>258</v>
      </c>
      <c r="D43" s="10" t="s">
        <v>259</v>
      </c>
      <c r="E43" s="10" t="s">
        <v>60</v>
      </c>
      <c r="F43" s="10" t="s">
        <v>260</v>
      </c>
      <c r="G43" s="10" t="s">
        <v>261</v>
      </c>
      <c r="H43" s="10" t="s">
        <v>236</v>
      </c>
      <c r="I43" s="10">
        <v>8</v>
      </c>
      <c r="J43" s="10"/>
      <c r="K43" s="10">
        <v>8</v>
      </c>
      <c r="L43" s="10"/>
      <c r="M43" s="10"/>
      <c r="N43" s="10" t="s">
        <v>262</v>
      </c>
      <c r="O43" s="10" t="s">
        <v>247</v>
      </c>
      <c r="P43" s="11"/>
    </row>
    <row r="44" s="1" customFormat="1" ht="49.5" spans="1:16">
      <c r="A44" s="10">
        <v>39</v>
      </c>
      <c r="B44" s="10" t="s">
        <v>263</v>
      </c>
      <c r="C44" s="10" t="s">
        <v>264</v>
      </c>
      <c r="D44" s="10" t="s">
        <v>265</v>
      </c>
      <c r="E44" s="10" t="s">
        <v>60</v>
      </c>
      <c r="F44" s="10" t="s">
        <v>266</v>
      </c>
      <c r="G44" s="10" t="s">
        <v>267</v>
      </c>
      <c r="H44" s="10" t="s">
        <v>268</v>
      </c>
      <c r="I44" s="10">
        <v>8</v>
      </c>
      <c r="J44" s="10"/>
      <c r="K44" s="10">
        <v>8</v>
      </c>
      <c r="L44" s="10"/>
      <c r="M44" s="10"/>
      <c r="N44" s="10" t="s">
        <v>269</v>
      </c>
      <c r="O44" s="10" t="s">
        <v>263</v>
      </c>
      <c r="P44" s="11"/>
    </row>
    <row r="45" s="1" customFormat="1" ht="49.5" spans="1:16">
      <c r="A45" s="10">
        <v>40</v>
      </c>
      <c r="B45" s="10" t="s">
        <v>263</v>
      </c>
      <c r="C45" s="10" t="s">
        <v>270</v>
      </c>
      <c r="D45" s="10" t="s">
        <v>271</v>
      </c>
      <c r="E45" s="10" t="s">
        <v>60</v>
      </c>
      <c r="F45" s="10" t="s">
        <v>272</v>
      </c>
      <c r="G45" s="10" t="s">
        <v>273</v>
      </c>
      <c r="H45" s="10" t="s">
        <v>274</v>
      </c>
      <c r="I45" s="10">
        <v>20</v>
      </c>
      <c r="J45" s="10"/>
      <c r="K45" s="10">
        <v>20</v>
      </c>
      <c r="L45" s="10"/>
      <c r="M45" s="10"/>
      <c r="N45" s="10" t="s">
        <v>275</v>
      </c>
      <c r="O45" s="10" t="s">
        <v>263</v>
      </c>
      <c r="P45" s="11"/>
    </row>
    <row r="46" s="1" customFormat="1" ht="49.5" spans="1:16">
      <c r="A46" s="10">
        <v>41</v>
      </c>
      <c r="B46" s="10" t="s">
        <v>141</v>
      </c>
      <c r="C46" s="10" t="s">
        <v>276</v>
      </c>
      <c r="D46" s="10" t="s">
        <v>277</v>
      </c>
      <c r="E46" s="10" t="s">
        <v>60</v>
      </c>
      <c r="F46" s="10" t="s">
        <v>278</v>
      </c>
      <c r="G46" s="10" t="s">
        <v>279</v>
      </c>
      <c r="H46" s="10" t="s">
        <v>280</v>
      </c>
      <c r="I46" s="10">
        <v>8</v>
      </c>
      <c r="J46" s="10"/>
      <c r="K46" s="10">
        <v>8</v>
      </c>
      <c r="L46" s="10"/>
      <c r="M46" s="10"/>
      <c r="N46" s="10" t="s">
        <v>281</v>
      </c>
      <c r="O46" s="10" t="s">
        <v>141</v>
      </c>
      <c r="P46" s="11"/>
    </row>
    <row r="47" s="1" customFormat="1" ht="49.5" spans="1:16">
      <c r="A47" s="10">
        <v>42</v>
      </c>
      <c r="B47" s="10" t="s">
        <v>282</v>
      </c>
      <c r="C47" s="10" t="s">
        <v>283</v>
      </c>
      <c r="D47" s="10" t="s">
        <v>284</v>
      </c>
      <c r="E47" s="10" t="s">
        <v>94</v>
      </c>
      <c r="F47" s="10" t="s">
        <v>285</v>
      </c>
      <c r="G47" s="10" t="s">
        <v>286</v>
      </c>
      <c r="H47" s="10" t="s">
        <v>280</v>
      </c>
      <c r="I47" s="10">
        <v>28</v>
      </c>
      <c r="J47" s="10"/>
      <c r="K47" s="10">
        <v>28</v>
      </c>
      <c r="L47" s="10"/>
      <c r="M47" s="10"/>
      <c r="N47" s="10" t="s">
        <v>287</v>
      </c>
      <c r="O47" s="10" t="s">
        <v>282</v>
      </c>
      <c r="P47" s="11"/>
    </row>
    <row r="48" s="1" customFormat="1" ht="49.5" spans="1:16">
      <c r="A48" s="10">
        <v>43</v>
      </c>
      <c r="B48" s="10" t="s">
        <v>282</v>
      </c>
      <c r="C48" s="10" t="s">
        <v>288</v>
      </c>
      <c r="D48" s="10" t="s">
        <v>289</v>
      </c>
      <c r="E48" s="10" t="s">
        <v>171</v>
      </c>
      <c r="F48" s="10" t="s">
        <v>290</v>
      </c>
      <c r="G48" s="10" t="s">
        <v>291</v>
      </c>
      <c r="H48" s="10" t="s">
        <v>280</v>
      </c>
      <c r="I48" s="10">
        <v>8</v>
      </c>
      <c r="J48" s="10"/>
      <c r="K48" s="10">
        <v>8</v>
      </c>
      <c r="L48" s="10"/>
      <c r="M48" s="10"/>
      <c r="N48" s="10" t="s">
        <v>287</v>
      </c>
      <c r="O48" s="10" t="s">
        <v>282</v>
      </c>
      <c r="P48" s="11"/>
    </row>
    <row r="49" s="1" customFormat="1" ht="49.5" spans="1:16">
      <c r="A49" s="10">
        <v>44</v>
      </c>
      <c r="B49" s="10" t="s">
        <v>282</v>
      </c>
      <c r="C49" s="10" t="s">
        <v>292</v>
      </c>
      <c r="D49" s="10" t="s">
        <v>293</v>
      </c>
      <c r="E49" s="10" t="s">
        <v>60</v>
      </c>
      <c r="F49" s="10" t="s">
        <v>294</v>
      </c>
      <c r="G49" s="10" t="s">
        <v>295</v>
      </c>
      <c r="H49" s="10" t="s">
        <v>280</v>
      </c>
      <c r="I49" s="10">
        <v>8</v>
      </c>
      <c r="J49" s="10"/>
      <c r="K49" s="10">
        <v>8</v>
      </c>
      <c r="L49" s="10"/>
      <c r="M49" s="10"/>
      <c r="N49" s="10" t="s">
        <v>296</v>
      </c>
      <c r="O49" s="10" t="s">
        <v>282</v>
      </c>
      <c r="P49" s="11"/>
    </row>
    <row r="50" s="1" customFormat="1" ht="49.5" spans="1:16">
      <c r="A50" s="10">
        <v>45</v>
      </c>
      <c r="B50" s="10" t="s">
        <v>282</v>
      </c>
      <c r="C50" s="10" t="s">
        <v>297</v>
      </c>
      <c r="D50" s="10" t="s">
        <v>298</v>
      </c>
      <c r="E50" s="10" t="s">
        <v>60</v>
      </c>
      <c r="F50" s="10" t="s">
        <v>299</v>
      </c>
      <c r="G50" s="10" t="s">
        <v>300</v>
      </c>
      <c r="H50" s="10" t="s">
        <v>280</v>
      </c>
      <c r="I50" s="10">
        <v>8</v>
      </c>
      <c r="J50" s="10"/>
      <c r="K50" s="10">
        <v>8</v>
      </c>
      <c r="L50" s="10"/>
      <c r="M50" s="10"/>
      <c r="N50" s="10" t="s">
        <v>287</v>
      </c>
      <c r="O50" s="10" t="s">
        <v>282</v>
      </c>
      <c r="P50" s="11"/>
    </row>
    <row r="51" s="1" customFormat="1" ht="49.5" spans="1:16">
      <c r="A51" s="10">
        <v>46</v>
      </c>
      <c r="B51" s="10" t="s">
        <v>282</v>
      </c>
      <c r="C51" s="10" t="s">
        <v>301</v>
      </c>
      <c r="D51" s="10" t="s">
        <v>302</v>
      </c>
      <c r="E51" s="10" t="s">
        <v>60</v>
      </c>
      <c r="F51" s="10" t="s">
        <v>303</v>
      </c>
      <c r="G51" s="10" t="s">
        <v>304</v>
      </c>
      <c r="H51" s="10" t="s">
        <v>280</v>
      </c>
      <c r="I51" s="10">
        <v>8</v>
      </c>
      <c r="J51" s="10"/>
      <c r="K51" s="10">
        <v>8</v>
      </c>
      <c r="L51" s="10"/>
      <c r="M51" s="10"/>
      <c r="N51" s="10" t="s">
        <v>305</v>
      </c>
      <c r="O51" s="10" t="s">
        <v>282</v>
      </c>
      <c r="P51" s="11"/>
    </row>
    <row r="52" s="1" customFormat="1" ht="49.5" spans="1:16">
      <c r="A52" s="10">
        <v>47</v>
      </c>
      <c r="B52" s="10" t="s">
        <v>282</v>
      </c>
      <c r="C52" s="10" t="s">
        <v>306</v>
      </c>
      <c r="D52" s="10" t="s">
        <v>307</v>
      </c>
      <c r="E52" s="10" t="s">
        <v>60</v>
      </c>
      <c r="F52" s="10" t="s">
        <v>308</v>
      </c>
      <c r="G52" s="10" t="s">
        <v>309</v>
      </c>
      <c r="H52" s="10" t="s">
        <v>280</v>
      </c>
      <c r="I52" s="10">
        <v>8</v>
      </c>
      <c r="J52" s="10"/>
      <c r="K52" s="10">
        <v>8</v>
      </c>
      <c r="L52" s="10"/>
      <c r="M52" s="10"/>
      <c r="N52" s="10" t="s">
        <v>310</v>
      </c>
      <c r="O52" s="10" t="s">
        <v>282</v>
      </c>
      <c r="P52" s="11"/>
    </row>
    <row r="53" s="1" customFormat="1" ht="49.5" spans="1:16">
      <c r="A53" s="10">
        <v>48</v>
      </c>
      <c r="B53" s="10" t="s">
        <v>282</v>
      </c>
      <c r="C53" s="10" t="s">
        <v>311</v>
      </c>
      <c r="D53" s="10" t="s">
        <v>312</v>
      </c>
      <c r="E53" s="10" t="s">
        <v>60</v>
      </c>
      <c r="F53" s="10" t="s">
        <v>313</v>
      </c>
      <c r="G53" s="10" t="s">
        <v>314</v>
      </c>
      <c r="H53" s="10" t="s">
        <v>280</v>
      </c>
      <c r="I53" s="10">
        <v>8</v>
      </c>
      <c r="J53" s="10"/>
      <c r="K53" s="10">
        <v>8</v>
      </c>
      <c r="L53" s="10"/>
      <c r="M53" s="10"/>
      <c r="N53" s="10" t="s">
        <v>315</v>
      </c>
      <c r="O53" s="10" t="s">
        <v>282</v>
      </c>
      <c r="P53" s="11"/>
    </row>
    <row r="54" s="1" customFormat="1" ht="49.5" spans="1:16">
      <c r="A54" s="10">
        <v>49</v>
      </c>
      <c r="B54" s="10" t="s">
        <v>247</v>
      </c>
      <c r="C54" s="10" t="s">
        <v>316</v>
      </c>
      <c r="D54" s="10" t="s">
        <v>317</v>
      </c>
      <c r="E54" s="10" t="s">
        <v>60</v>
      </c>
      <c r="F54" s="10" t="s">
        <v>316</v>
      </c>
      <c r="G54" s="10" t="s">
        <v>318</v>
      </c>
      <c r="H54" s="10" t="s">
        <v>280</v>
      </c>
      <c r="I54" s="10">
        <v>1000</v>
      </c>
      <c r="J54" s="10">
        <v>500</v>
      </c>
      <c r="K54" s="10"/>
      <c r="L54" s="10">
        <v>500</v>
      </c>
      <c r="M54" s="10"/>
      <c r="N54" s="10" t="s">
        <v>319</v>
      </c>
      <c r="O54" s="10" t="s">
        <v>247</v>
      </c>
      <c r="P54" s="11"/>
    </row>
    <row r="55" ht="49.5" spans="1:16">
      <c r="A55" s="10">
        <v>50</v>
      </c>
      <c r="B55" s="10" t="s">
        <v>147</v>
      </c>
      <c r="C55" s="10" t="s">
        <v>320</v>
      </c>
      <c r="D55" s="10" t="s">
        <v>321</v>
      </c>
      <c r="E55" s="10" t="s">
        <v>60</v>
      </c>
      <c r="F55" s="10" t="s">
        <v>320</v>
      </c>
      <c r="G55" s="10" t="s">
        <v>322</v>
      </c>
      <c r="H55" s="10" t="s">
        <v>280</v>
      </c>
      <c r="I55" s="10">
        <v>260</v>
      </c>
      <c r="J55" s="10">
        <v>260</v>
      </c>
      <c r="K55" s="10"/>
      <c r="L55" s="10"/>
      <c r="M55" s="10"/>
      <c r="N55" s="10" t="s">
        <v>323</v>
      </c>
      <c r="O55" s="10" t="s">
        <v>147</v>
      </c>
      <c r="P55" s="22"/>
    </row>
    <row r="56" ht="49.5" spans="1:16">
      <c r="A56" s="10">
        <v>51</v>
      </c>
      <c r="B56" s="10" t="s">
        <v>247</v>
      </c>
      <c r="C56" s="10" t="s">
        <v>324</v>
      </c>
      <c r="D56" s="10" t="s">
        <v>325</v>
      </c>
      <c r="E56" s="10" t="s">
        <v>60</v>
      </c>
      <c r="F56" s="10" t="s">
        <v>324</v>
      </c>
      <c r="G56" s="10" t="s">
        <v>326</v>
      </c>
      <c r="H56" s="10" t="s">
        <v>280</v>
      </c>
      <c r="I56" s="10">
        <v>600</v>
      </c>
      <c r="J56" s="10">
        <v>300</v>
      </c>
      <c r="K56" s="10"/>
      <c r="L56" s="10">
        <v>300</v>
      </c>
      <c r="M56" s="10"/>
      <c r="N56" s="10" t="s">
        <v>327</v>
      </c>
      <c r="O56" s="10" t="s">
        <v>247</v>
      </c>
      <c r="P56" s="22"/>
    </row>
    <row r="57" ht="49.5" spans="1:16">
      <c r="A57" s="10">
        <v>52</v>
      </c>
      <c r="B57" s="10" t="s">
        <v>147</v>
      </c>
      <c r="C57" s="10" t="s">
        <v>328</v>
      </c>
      <c r="D57" s="10" t="s">
        <v>329</v>
      </c>
      <c r="E57" s="10" t="s">
        <v>94</v>
      </c>
      <c r="F57" s="10" t="s">
        <v>328</v>
      </c>
      <c r="G57" s="10" t="s">
        <v>329</v>
      </c>
      <c r="H57" s="10" t="s">
        <v>280</v>
      </c>
      <c r="I57" s="10">
        <v>150</v>
      </c>
      <c r="J57" s="10"/>
      <c r="K57" s="10">
        <v>100</v>
      </c>
      <c r="L57" s="10">
        <v>50</v>
      </c>
      <c r="M57" s="10"/>
      <c r="N57" s="10" t="s">
        <v>327</v>
      </c>
      <c r="O57" s="10" t="s">
        <v>147</v>
      </c>
      <c r="P57" s="22"/>
    </row>
    <row r="58" ht="49.5" spans="1:16">
      <c r="A58" s="10">
        <v>53</v>
      </c>
      <c r="B58" s="10" t="s">
        <v>175</v>
      </c>
      <c r="C58" s="10" t="s">
        <v>178</v>
      </c>
      <c r="D58" s="10" t="s">
        <v>330</v>
      </c>
      <c r="E58" s="10" t="s">
        <v>94</v>
      </c>
      <c r="F58" s="10" t="s">
        <v>178</v>
      </c>
      <c r="G58" s="10" t="s">
        <v>330</v>
      </c>
      <c r="H58" s="10" t="s">
        <v>280</v>
      </c>
      <c r="I58" s="10">
        <v>150</v>
      </c>
      <c r="J58" s="10"/>
      <c r="K58" s="10">
        <v>100</v>
      </c>
      <c r="L58" s="10">
        <v>50</v>
      </c>
      <c r="M58" s="10"/>
      <c r="N58" s="10" t="s">
        <v>327</v>
      </c>
      <c r="O58" s="10" t="s">
        <v>175</v>
      </c>
      <c r="P58" s="22"/>
    </row>
    <row r="59" ht="82.5" spans="1:16">
      <c r="A59" s="10">
        <v>54</v>
      </c>
      <c r="B59" s="10" t="s">
        <v>331</v>
      </c>
      <c r="C59" s="10" t="s">
        <v>332</v>
      </c>
      <c r="D59" s="10" t="s">
        <v>333</v>
      </c>
      <c r="E59" s="10" t="s">
        <v>60</v>
      </c>
      <c r="F59" s="10" t="s">
        <v>334</v>
      </c>
      <c r="G59" s="10" t="s">
        <v>335</v>
      </c>
      <c r="H59" s="10" t="s">
        <v>280</v>
      </c>
      <c r="I59" s="10">
        <v>150</v>
      </c>
      <c r="J59" s="10"/>
      <c r="K59" s="10">
        <v>150</v>
      </c>
      <c r="L59" s="10"/>
      <c r="M59" s="10"/>
      <c r="N59" s="10" t="s">
        <v>336</v>
      </c>
      <c r="O59" s="10" t="s">
        <v>65</v>
      </c>
      <c r="P59" s="22"/>
    </row>
    <row r="60" s="3" customFormat="1" ht="33" spans="1:16">
      <c r="A60" s="10">
        <v>55</v>
      </c>
      <c r="B60" s="10" t="s">
        <v>331</v>
      </c>
      <c r="C60" s="10" t="s">
        <v>65</v>
      </c>
      <c r="D60" s="10" t="s">
        <v>337</v>
      </c>
      <c r="E60" s="10" t="s">
        <v>60</v>
      </c>
      <c r="F60" s="10" t="s">
        <v>65</v>
      </c>
      <c r="G60" s="10" t="s">
        <v>338</v>
      </c>
      <c r="H60" s="10" t="s">
        <v>280</v>
      </c>
      <c r="I60" s="10">
        <v>20</v>
      </c>
      <c r="J60" s="10">
        <v>20</v>
      </c>
      <c r="K60" s="10"/>
      <c r="L60" s="10"/>
      <c r="M60" s="10"/>
      <c r="N60" s="10" t="s">
        <v>339</v>
      </c>
      <c r="O60" s="10" t="s">
        <v>65</v>
      </c>
      <c r="P60" s="22"/>
    </row>
    <row r="61" ht="36" customHeight="1" spans="1:16">
      <c r="A61" s="10">
        <v>56</v>
      </c>
      <c r="B61" s="10" t="s">
        <v>331</v>
      </c>
      <c r="C61" s="10" t="s">
        <v>65</v>
      </c>
      <c r="D61" s="10" t="s">
        <v>340</v>
      </c>
      <c r="E61" s="10" t="s">
        <v>60</v>
      </c>
      <c r="F61" s="10" t="s">
        <v>65</v>
      </c>
      <c r="G61" s="10" t="s">
        <v>341</v>
      </c>
      <c r="H61" s="10" t="s">
        <v>280</v>
      </c>
      <c r="I61" s="10">
        <v>957.6</v>
      </c>
      <c r="J61" s="10">
        <v>557.6</v>
      </c>
      <c r="K61" s="10"/>
      <c r="L61" s="10">
        <v>400</v>
      </c>
      <c r="M61" s="10"/>
      <c r="N61" s="10" t="s">
        <v>79</v>
      </c>
      <c r="O61" s="10" t="s">
        <v>65</v>
      </c>
      <c r="P61" s="22"/>
    </row>
    <row r="62" ht="115.5" spans="1:16">
      <c r="A62" s="10">
        <v>57</v>
      </c>
      <c r="B62" s="10" t="s">
        <v>331</v>
      </c>
      <c r="C62" s="10" t="s">
        <v>65</v>
      </c>
      <c r="D62" s="10" t="s">
        <v>342</v>
      </c>
      <c r="E62" s="10" t="s">
        <v>60</v>
      </c>
      <c r="F62" s="10" t="s">
        <v>65</v>
      </c>
      <c r="G62" s="10" t="s">
        <v>343</v>
      </c>
      <c r="H62" s="10" t="s">
        <v>280</v>
      </c>
      <c r="I62" s="10">
        <v>900</v>
      </c>
      <c r="J62" s="10">
        <v>900</v>
      </c>
      <c r="K62" s="10"/>
      <c r="L62" s="10"/>
      <c r="M62" s="10"/>
      <c r="N62" s="10" t="s">
        <v>344</v>
      </c>
      <c r="O62" s="10" t="s">
        <v>65</v>
      </c>
      <c r="P62" s="22"/>
    </row>
    <row r="63" ht="33" customHeight="1" spans="1:16">
      <c r="A63" s="10">
        <v>58</v>
      </c>
      <c r="B63" s="10" t="s">
        <v>331</v>
      </c>
      <c r="C63" s="10" t="s">
        <v>30</v>
      </c>
      <c r="D63" s="10" t="s">
        <v>345</v>
      </c>
      <c r="E63" s="10" t="s">
        <v>60</v>
      </c>
      <c r="F63" s="10" t="s">
        <v>65</v>
      </c>
      <c r="G63" s="10" t="s">
        <v>346</v>
      </c>
      <c r="H63" s="10" t="s">
        <v>280</v>
      </c>
      <c r="I63" s="10">
        <v>712.03</v>
      </c>
      <c r="J63" s="10"/>
      <c r="K63" s="10"/>
      <c r="L63" s="10">
        <v>712.03</v>
      </c>
      <c r="M63" s="10"/>
      <c r="N63" s="10" t="s">
        <v>347</v>
      </c>
      <c r="O63" s="10" t="s">
        <v>30</v>
      </c>
      <c r="P63" s="22"/>
    </row>
    <row r="64" ht="108" spans="1:16">
      <c r="A64" s="10">
        <v>59</v>
      </c>
      <c r="B64" s="10" t="s">
        <v>188</v>
      </c>
      <c r="C64" s="10" t="s">
        <v>348</v>
      </c>
      <c r="D64" s="10" t="s">
        <v>349</v>
      </c>
      <c r="E64" s="10" t="s">
        <v>60</v>
      </c>
      <c r="F64" s="10" t="s">
        <v>348</v>
      </c>
      <c r="G64" s="15" t="s">
        <v>350</v>
      </c>
      <c r="H64" s="16" t="s">
        <v>351</v>
      </c>
      <c r="I64" s="16">
        <v>20</v>
      </c>
      <c r="J64" s="16">
        <v>15</v>
      </c>
      <c r="K64" s="16"/>
      <c r="L64" s="16">
        <v>5</v>
      </c>
      <c r="M64" s="16"/>
      <c r="N64" s="15" t="s">
        <v>352</v>
      </c>
      <c r="O64" s="10" t="s">
        <v>188</v>
      </c>
      <c r="P64" s="22"/>
    </row>
    <row r="65" ht="94.5" spans="1:16">
      <c r="A65" s="10">
        <v>60</v>
      </c>
      <c r="B65" s="10" t="s">
        <v>188</v>
      </c>
      <c r="C65" s="10" t="s">
        <v>353</v>
      </c>
      <c r="D65" s="10" t="s">
        <v>354</v>
      </c>
      <c r="E65" s="10" t="s">
        <v>60</v>
      </c>
      <c r="F65" s="10" t="s">
        <v>353</v>
      </c>
      <c r="G65" s="24" t="s">
        <v>355</v>
      </c>
      <c r="H65" s="16" t="s">
        <v>351</v>
      </c>
      <c r="I65" s="16">
        <v>20</v>
      </c>
      <c r="J65" s="16">
        <v>15</v>
      </c>
      <c r="K65" s="16"/>
      <c r="L65" s="16">
        <v>5</v>
      </c>
      <c r="M65" s="16"/>
      <c r="N65" s="25" t="s">
        <v>356</v>
      </c>
      <c r="O65" s="10" t="s">
        <v>188</v>
      </c>
      <c r="P65" s="22"/>
    </row>
    <row r="66" ht="67.5" spans="1:16">
      <c r="A66" s="10">
        <v>61</v>
      </c>
      <c r="B66" s="10" t="s">
        <v>104</v>
      </c>
      <c r="C66" s="10" t="s">
        <v>357</v>
      </c>
      <c r="D66" s="10" t="s">
        <v>358</v>
      </c>
      <c r="E66" s="10" t="s">
        <v>60</v>
      </c>
      <c r="F66" s="10" t="s">
        <v>357</v>
      </c>
      <c r="G66" s="24" t="s">
        <v>359</v>
      </c>
      <c r="H66" s="16" t="s">
        <v>351</v>
      </c>
      <c r="I66" s="16">
        <v>20</v>
      </c>
      <c r="J66" s="16">
        <v>15</v>
      </c>
      <c r="K66" s="16"/>
      <c r="L66" s="16">
        <v>5</v>
      </c>
      <c r="M66" s="16"/>
      <c r="N66" s="25" t="s">
        <v>360</v>
      </c>
      <c r="O66" s="10" t="s">
        <v>104</v>
      </c>
      <c r="P66" s="22"/>
    </row>
    <row r="67" ht="121.5" spans="1:16">
      <c r="A67" s="10">
        <v>62</v>
      </c>
      <c r="B67" s="10" t="s">
        <v>194</v>
      </c>
      <c r="C67" s="10" t="s">
        <v>361</v>
      </c>
      <c r="D67" s="10" t="s">
        <v>362</v>
      </c>
      <c r="E67" s="10" t="s">
        <v>60</v>
      </c>
      <c r="F67" s="10" t="s">
        <v>361</v>
      </c>
      <c r="G67" s="24" t="s">
        <v>363</v>
      </c>
      <c r="H67" s="16" t="s">
        <v>351</v>
      </c>
      <c r="I67" s="16">
        <v>20</v>
      </c>
      <c r="J67" s="16">
        <v>15</v>
      </c>
      <c r="K67" s="16"/>
      <c r="L67" s="16">
        <v>5</v>
      </c>
      <c r="M67" s="16"/>
      <c r="N67" s="25" t="s">
        <v>364</v>
      </c>
      <c r="O67" s="10" t="s">
        <v>194</v>
      </c>
      <c r="P67" s="22"/>
    </row>
    <row r="68" ht="81" spans="1:16">
      <c r="A68" s="10">
        <v>63</v>
      </c>
      <c r="B68" s="10" t="s">
        <v>194</v>
      </c>
      <c r="C68" s="10" t="s">
        <v>229</v>
      </c>
      <c r="D68" s="10" t="s">
        <v>365</v>
      </c>
      <c r="E68" s="10" t="s">
        <v>60</v>
      </c>
      <c r="F68" s="10" t="s">
        <v>229</v>
      </c>
      <c r="G68" s="24" t="s">
        <v>366</v>
      </c>
      <c r="H68" s="16" t="s">
        <v>351</v>
      </c>
      <c r="I68" s="16">
        <v>20</v>
      </c>
      <c r="J68" s="16">
        <v>15</v>
      </c>
      <c r="K68" s="16"/>
      <c r="L68" s="16">
        <v>5</v>
      </c>
      <c r="M68" s="16"/>
      <c r="N68" s="25" t="s">
        <v>367</v>
      </c>
      <c r="O68" s="10" t="s">
        <v>194</v>
      </c>
      <c r="P68" s="22"/>
    </row>
    <row r="69" ht="75" customHeight="1" spans="1:16">
      <c r="A69" s="10">
        <v>64</v>
      </c>
      <c r="B69" s="10" t="s">
        <v>156</v>
      </c>
      <c r="C69" s="10" t="s">
        <v>368</v>
      </c>
      <c r="D69" s="10" t="s">
        <v>369</v>
      </c>
      <c r="E69" s="10" t="s">
        <v>60</v>
      </c>
      <c r="F69" s="10" t="s">
        <v>368</v>
      </c>
      <c r="G69" s="24" t="s">
        <v>370</v>
      </c>
      <c r="H69" s="16" t="s">
        <v>351</v>
      </c>
      <c r="I69" s="16">
        <v>20</v>
      </c>
      <c r="J69" s="16">
        <v>15</v>
      </c>
      <c r="K69" s="16"/>
      <c r="L69" s="16">
        <v>5</v>
      </c>
      <c r="M69" s="16"/>
      <c r="N69" s="25" t="s">
        <v>371</v>
      </c>
      <c r="O69" s="10" t="s">
        <v>156</v>
      </c>
      <c r="P69" s="22"/>
    </row>
    <row r="70" ht="49.5" spans="1:16">
      <c r="A70" s="10">
        <v>65</v>
      </c>
      <c r="B70" s="10" t="s">
        <v>156</v>
      </c>
      <c r="C70" s="10" t="s">
        <v>372</v>
      </c>
      <c r="D70" s="10" t="s">
        <v>373</v>
      </c>
      <c r="E70" s="10" t="s">
        <v>60</v>
      </c>
      <c r="F70" s="10" t="s">
        <v>372</v>
      </c>
      <c r="G70" s="24" t="s">
        <v>374</v>
      </c>
      <c r="H70" s="16" t="s">
        <v>351</v>
      </c>
      <c r="I70" s="16">
        <v>20</v>
      </c>
      <c r="J70" s="16">
        <v>15</v>
      </c>
      <c r="K70" s="16"/>
      <c r="L70" s="16">
        <v>5</v>
      </c>
      <c r="M70" s="16"/>
      <c r="N70" s="25" t="s">
        <v>375</v>
      </c>
      <c r="O70" s="10" t="s">
        <v>156</v>
      </c>
      <c r="P70" s="22"/>
    </row>
    <row r="71" ht="67.5" spans="1:16">
      <c r="A71" s="10">
        <v>66</v>
      </c>
      <c r="B71" s="10" t="s">
        <v>282</v>
      </c>
      <c r="C71" s="10" t="s">
        <v>376</v>
      </c>
      <c r="D71" s="10" t="s">
        <v>377</v>
      </c>
      <c r="E71" s="10" t="s">
        <v>60</v>
      </c>
      <c r="F71" s="10" t="s">
        <v>376</v>
      </c>
      <c r="G71" s="24" t="s">
        <v>378</v>
      </c>
      <c r="H71" s="16" t="s">
        <v>351</v>
      </c>
      <c r="I71" s="16">
        <v>20</v>
      </c>
      <c r="J71" s="16">
        <v>15</v>
      </c>
      <c r="K71" s="16"/>
      <c r="L71" s="16">
        <v>5</v>
      </c>
      <c r="M71" s="16"/>
      <c r="N71" s="25" t="s">
        <v>379</v>
      </c>
      <c r="O71" s="10" t="s">
        <v>282</v>
      </c>
      <c r="P71" s="22"/>
    </row>
    <row r="72" ht="49.5" spans="1:16">
      <c r="A72" s="10">
        <v>67</v>
      </c>
      <c r="B72" s="10" t="s">
        <v>147</v>
      </c>
      <c r="C72" s="10" t="s">
        <v>380</v>
      </c>
      <c r="D72" s="10" t="s">
        <v>381</v>
      </c>
      <c r="E72" s="10" t="s">
        <v>60</v>
      </c>
      <c r="F72" s="10" t="s">
        <v>380</v>
      </c>
      <c r="G72" s="24" t="s">
        <v>382</v>
      </c>
      <c r="H72" s="16" t="s">
        <v>351</v>
      </c>
      <c r="I72" s="16">
        <v>20</v>
      </c>
      <c r="J72" s="16">
        <v>15</v>
      </c>
      <c r="K72" s="16"/>
      <c r="L72" s="16">
        <v>5</v>
      </c>
      <c r="M72" s="16"/>
      <c r="N72" s="25" t="s">
        <v>383</v>
      </c>
      <c r="O72" s="10" t="s">
        <v>147</v>
      </c>
      <c r="P72" s="22"/>
    </row>
    <row r="73" ht="54" spans="1:16">
      <c r="A73" s="10">
        <v>68</v>
      </c>
      <c r="B73" s="10" t="s">
        <v>247</v>
      </c>
      <c r="C73" s="10" t="s">
        <v>384</v>
      </c>
      <c r="D73" s="10" t="s">
        <v>385</v>
      </c>
      <c r="E73" s="10" t="s">
        <v>60</v>
      </c>
      <c r="F73" s="10" t="s">
        <v>384</v>
      </c>
      <c r="G73" s="24" t="s">
        <v>386</v>
      </c>
      <c r="H73" s="16" t="s">
        <v>351</v>
      </c>
      <c r="I73" s="16">
        <v>20</v>
      </c>
      <c r="J73" s="16">
        <v>15</v>
      </c>
      <c r="K73" s="16"/>
      <c r="L73" s="16">
        <v>5</v>
      </c>
      <c r="M73" s="16"/>
      <c r="N73" s="24" t="s">
        <v>387</v>
      </c>
      <c r="O73" s="10" t="s">
        <v>247</v>
      </c>
      <c r="P73" s="22"/>
    </row>
    <row r="74" ht="54" spans="1:16">
      <c r="A74" s="10">
        <v>69</v>
      </c>
      <c r="B74" s="10" t="s">
        <v>247</v>
      </c>
      <c r="C74" s="10" t="s">
        <v>388</v>
      </c>
      <c r="D74" s="10" t="s">
        <v>389</v>
      </c>
      <c r="E74" s="10" t="s">
        <v>60</v>
      </c>
      <c r="F74" s="10" t="s">
        <v>388</v>
      </c>
      <c r="G74" s="24" t="s">
        <v>386</v>
      </c>
      <c r="H74" s="16" t="s">
        <v>351</v>
      </c>
      <c r="I74" s="16">
        <v>20</v>
      </c>
      <c r="J74" s="16">
        <v>15</v>
      </c>
      <c r="K74" s="16"/>
      <c r="L74" s="16">
        <v>5</v>
      </c>
      <c r="M74" s="16"/>
      <c r="N74" s="24" t="s">
        <v>387</v>
      </c>
      <c r="O74" s="10" t="s">
        <v>247</v>
      </c>
      <c r="P74" s="22"/>
    </row>
    <row r="75" ht="54" spans="1:16">
      <c r="A75" s="10">
        <v>70</v>
      </c>
      <c r="B75" s="10" t="s">
        <v>175</v>
      </c>
      <c r="C75" s="10" t="s">
        <v>390</v>
      </c>
      <c r="D75" s="10" t="s">
        <v>391</v>
      </c>
      <c r="E75" s="10" t="s">
        <v>60</v>
      </c>
      <c r="F75" s="10" t="s">
        <v>390</v>
      </c>
      <c r="G75" s="24" t="s">
        <v>392</v>
      </c>
      <c r="H75" s="16" t="s">
        <v>351</v>
      </c>
      <c r="I75" s="16">
        <v>20</v>
      </c>
      <c r="J75" s="16">
        <v>15</v>
      </c>
      <c r="K75" s="16"/>
      <c r="L75" s="16">
        <v>5</v>
      </c>
      <c r="M75" s="16"/>
      <c r="N75" s="25" t="s">
        <v>393</v>
      </c>
      <c r="O75" s="10" t="s">
        <v>175</v>
      </c>
      <c r="P75" s="22"/>
    </row>
    <row r="76" ht="54" spans="1:16">
      <c r="A76" s="10">
        <v>71</v>
      </c>
      <c r="B76" s="10" t="s">
        <v>263</v>
      </c>
      <c r="C76" s="10" t="s">
        <v>394</v>
      </c>
      <c r="D76" s="10" t="s">
        <v>395</v>
      </c>
      <c r="E76" s="10" t="s">
        <v>60</v>
      </c>
      <c r="F76" s="10" t="s">
        <v>394</v>
      </c>
      <c r="G76" s="24" t="s">
        <v>396</v>
      </c>
      <c r="H76" s="16" t="s">
        <v>351</v>
      </c>
      <c r="I76" s="16">
        <v>20</v>
      </c>
      <c r="J76" s="16">
        <v>15</v>
      </c>
      <c r="K76" s="16"/>
      <c r="L76" s="16">
        <v>5</v>
      </c>
      <c r="M76" s="16"/>
      <c r="N76" s="25" t="s">
        <v>397</v>
      </c>
      <c r="O76" s="10" t="s">
        <v>263</v>
      </c>
      <c r="P76" s="22"/>
    </row>
    <row r="77" ht="49.5" spans="1:16">
      <c r="A77" s="10">
        <v>72</v>
      </c>
      <c r="B77" s="10" t="s">
        <v>141</v>
      </c>
      <c r="C77" s="10" t="s">
        <v>398</v>
      </c>
      <c r="D77" s="10" t="s">
        <v>399</v>
      </c>
      <c r="E77" s="10" t="s">
        <v>60</v>
      </c>
      <c r="F77" s="10" t="s">
        <v>398</v>
      </c>
      <c r="G77" s="24" t="s">
        <v>400</v>
      </c>
      <c r="H77" s="16" t="s">
        <v>351</v>
      </c>
      <c r="I77" s="16">
        <v>20</v>
      </c>
      <c r="J77" s="16">
        <v>15</v>
      </c>
      <c r="K77" s="16"/>
      <c r="L77" s="16">
        <v>5</v>
      </c>
      <c r="M77" s="16"/>
      <c r="N77" s="25" t="s">
        <v>401</v>
      </c>
      <c r="O77" s="10" t="s">
        <v>141</v>
      </c>
      <c r="P77" s="22"/>
    </row>
    <row r="78" ht="49.5" spans="1:16">
      <c r="A78" s="10">
        <v>73</v>
      </c>
      <c r="B78" s="10" t="s">
        <v>141</v>
      </c>
      <c r="C78" s="10" t="s">
        <v>402</v>
      </c>
      <c r="D78" s="10" t="s">
        <v>403</v>
      </c>
      <c r="E78" s="10" t="s">
        <v>60</v>
      </c>
      <c r="F78" s="10" t="s">
        <v>402</v>
      </c>
      <c r="G78" s="24" t="s">
        <v>404</v>
      </c>
      <c r="H78" s="16" t="s">
        <v>351</v>
      </c>
      <c r="I78" s="16">
        <v>20</v>
      </c>
      <c r="J78" s="16">
        <v>15</v>
      </c>
      <c r="K78" s="16"/>
      <c r="L78" s="16">
        <v>5</v>
      </c>
      <c r="M78" s="16"/>
      <c r="N78" s="25" t="s">
        <v>405</v>
      </c>
      <c r="O78" s="10" t="s">
        <v>141</v>
      </c>
      <c r="P78" s="22"/>
    </row>
    <row r="79" ht="87" customHeight="1" spans="1:16">
      <c r="A79" s="10">
        <v>74</v>
      </c>
      <c r="B79" s="10" t="s">
        <v>141</v>
      </c>
      <c r="C79" s="10" t="s">
        <v>406</v>
      </c>
      <c r="D79" s="10" t="s">
        <v>407</v>
      </c>
      <c r="E79" s="10" t="s">
        <v>60</v>
      </c>
      <c r="F79" s="10" t="s">
        <v>406</v>
      </c>
      <c r="G79" s="24" t="s">
        <v>408</v>
      </c>
      <c r="H79" s="16" t="s">
        <v>351</v>
      </c>
      <c r="I79" s="16">
        <v>20</v>
      </c>
      <c r="J79" s="16">
        <v>15</v>
      </c>
      <c r="K79" s="16"/>
      <c r="L79" s="16">
        <v>5</v>
      </c>
      <c r="M79" s="16"/>
      <c r="N79" s="25" t="s">
        <v>409</v>
      </c>
      <c r="O79" s="10" t="s">
        <v>141</v>
      </c>
      <c r="P79" s="22"/>
    </row>
  </sheetData>
  <autoFilter ref="J4:M79">
    <extLst/>
  </autoFilter>
  <mergeCells count="15">
    <mergeCell ref="A1:P1"/>
    <mergeCell ref="A2:P2"/>
    <mergeCell ref="J3:M3"/>
    <mergeCell ref="A3:A4"/>
    <mergeCell ref="B3:B4"/>
    <mergeCell ref="C3:C4"/>
    <mergeCell ref="D3:D4"/>
    <mergeCell ref="E3:E4"/>
    <mergeCell ref="F3:F4"/>
    <mergeCell ref="G3:G4"/>
    <mergeCell ref="H3:H4"/>
    <mergeCell ref="I3:I4"/>
    <mergeCell ref="N3:N4"/>
    <mergeCell ref="O3:O4"/>
    <mergeCell ref="P3:P4"/>
  </mergeCells>
  <printOptions horizontalCentered="1" verticalCentered="1"/>
  <pageMargins left="0.751388888888889" right="0.751388888888889" top="1" bottom="1" header="0.5" footer="0.5"/>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统筹整合来源</vt: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cp:lastModifiedBy>
  <dcterms:created xsi:type="dcterms:W3CDTF">2021-06-05T00:39:00Z</dcterms:created>
  <dcterms:modified xsi:type="dcterms:W3CDTF">2023-08-20T08:16:37Z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274C1D9A5E33430DA304802E0426229D_13</vt:lpwstr>
  </property>
</Properties>
</file>