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Sheet1!$F$3:$F$9</definedName>
    <definedName name="户口所在地行政区划">[1]Sheet2!$A$2:$A$100</definedName>
  </definedNames>
  <calcPr calcId="144525"/>
</workbook>
</file>

<file path=xl/sharedStrings.xml><?xml version="1.0" encoding="utf-8"?>
<sst xmlns="http://schemas.openxmlformats.org/spreadsheetml/2006/main" count="51" uniqueCount="42">
  <si>
    <t>沁县2023年技能培训补贴情况公示汇总表</t>
  </si>
  <si>
    <t>序号</t>
  </si>
  <si>
    <t>培训机构</t>
  </si>
  <si>
    <t>培训专业</t>
  </si>
  <si>
    <t>培训时间</t>
  </si>
  <si>
    <t>培训天数</t>
  </si>
  <si>
    <t>培训合格人数</t>
  </si>
  <si>
    <t>培训补贴标准</t>
  </si>
  <si>
    <t>培训补贴小计（元）</t>
  </si>
  <si>
    <t>贫困人数</t>
  </si>
  <si>
    <t>困难生活    补贴标准</t>
  </si>
  <si>
    <t>困难生活补贴（元）</t>
  </si>
  <si>
    <t>取证补贴人数</t>
  </si>
  <si>
    <t>取证补贴标准</t>
  </si>
  <si>
    <t>取证补贴金额</t>
  </si>
  <si>
    <t>总计补贴（元）</t>
  </si>
  <si>
    <t>培训地点</t>
  </si>
  <si>
    <t>沁县富民职业培训学校</t>
  </si>
  <si>
    <t>创业1期</t>
  </si>
  <si>
    <t>5.23-6.1</t>
  </si>
  <si>
    <t>10天</t>
  </si>
  <si>
    <t>1800元80%</t>
  </si>
  <si>
    <t>15元/人/天</t>
  </si>
  <si>
    <t>富民学校</t>
  </si>
  <si>
    <t>创业2期</t>
  </si>
  <si>
    <t>5.23-6.2</t>
  </si>
  <si>
    <t>长治市潞州区唯美诺职业培训学校</t>
  </si>
  <si>
    <t>5.20-5.29</t>
  </si>
  <si>
    <t>定昌宣传文化站</t>
  </si>
  <si>
    <t>长治市华森职业培训学校</t>
  </si>
  <si>
    <t>挖掘机1期</t>
  </si>
  <si>
    <t>9.8-9.18</t>
  </si>
  <si>
    <t>1000/人</t>
  </si>
  <si>
    <t>26人</t>
  </si>
  <si>
    <t>400/人</t>
  </si>
  <si>
    <t>沁县中等职业学校</t>
  </si>
  <si>
    <t>家政服务员</t>
  </si>
  <si>
    <t>山西晋城钢铁控股集团沁县华安焦化有限公司</t>
  </si>
  <si>
    <t>企业培训</t>
  </si>
  <si>
    <t>11.26-11.28</t>
  </si>
  <si>
    <t>合计</t>
  </si>
  <si>
    <t>沁县人力资源和社会保障局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</si>
</sst>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234\Downloads\&#21019;&#19994;&#22521;&#35757;&#23398;&#21592;&#25253;&#21517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业培训学员报名花名册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L13" sqref="L13:P13"/>
    </sheetView>
  </sheetViews>
  <sheetFormatPr defaultColWidth="9" defaultRowHeight="14.25"/>
  <cols>
    <col min="1" max="1" width="6.875" customWidth="1"/>
    <col min="2" max="2" width="19.725" customWidth="1"/>
    <col min="3" max="3" width="10.6333333333333" style="1" customWidth="1"/>
    <col min="4" max="4" width="9.36666666666667" style="2" customWidth="1"/>
    <col min="5" max="5" width="5.81666666666667" customWidth="1"/>
    <col min="6" max="6" width="5.36666666666667" customWidth="1"/>
    <col min="7" max="7" width="10.5416666666667" customWidth="1"/>
    <col min="8" max="8" width="9.275" customWidth="1"/>
    <col min="9" max="9" width="5.36666666666667" customWidth="1"/>
    <col min="10" max="10" width="9.275" customWidth="1"/>
    <col min="11" max="11" width="5.75" customWidth="1"/>
    <col min="12" max="12" width="7.63333333333333" style="3" customWidth="1"/>
    <col min="13" max="14" width="7.5" style="3" customWidth="1"/>
    <col min="15" max="15" width="7.63333333333333" style="3" customWidth="1"/>
    <col min="16" max="16" width="13" style="3" customWidth="1"/>
    <col min="17" max="17" width="17.2583333333333" customWidth="1"/>
  </cols>
  <sheetData>
    <row r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0"/>
    </row>
    <row r="2" ht="43" customHeight="1" spans="1:16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8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ht="29" customHeight="1" spans="1:16">
      <c r="A3" s="5">
        <v>1</v>
      </c>
      <c r="B3" s="10" t="s">
        <v>17</v>
      </c>
      <c r="C3" s="11" t="s">
        <v>18</v>
      </c>
      <c r="D3" s="11" t="s">
        <v>19</v>
      </c>
      <c r="E3" s="11" t="s">
        <v>20</v>
      </c>
      <c r="F3" s="11">
        <v>22</v>
      </c>
      <c r="G3" s="11" t="s">
        <v>21</v>
      </c>
      <c r="H3" s="11">
        <v>31680</v>
      </c>
      <c r="I3" s="12">
        <v>1</v>
      </c>
      <c r="J3" s="12" t="s">
        <v>22</v>
      </c>
      <c r="K3" s="12">
        <v>150</v>
      </c>
      <c r="L3" s="5"/>
      <c r="M3" s="12"/>
      <c r="N3" s="12"/>
      <c r="O3" s="12">
        <f>H3+K3</f>
        <v>31830</v>
      </c>
      <c r="P3" s="12" t="s">
        <v>23</v>
      </c>
    </row>
    <row r="4" ht="28" customHeight="1" spans="1:16">
      <c r="A4" s="5">
        <v>2</v>
      </c>
      <c r="B4" s="10" t="s">
        <v>17</v>
      </c>
      <c r="C4" s="11" t="s">
        <v>24</v>
      </c>
      <c r="D4" s="11" t="s">
        <v>25</v>
      </c>
      <c r="E4" s="11" t="s">
        <v>20</v>
      </c>
      <c r="F4" s="11">
        <v>25</v>
      </c>
      <c r="G4" s="11" t="s">
        <v>21</v>
      </c>
      <c r="H4" s="11">
        <v>36000</v>
      </c>
      <c r="I4" s="12"/>
      <c r="J4" s="12"/>
      <c r="K4" s="12"/>
      <c r="L4" s="5"/>
      <c r="M4" s="12"/>
      <c r="N4" s="12"/>
      <c r="O4" s="12">
        <v>36000</v>
      </c>
      <c r="P4" s="12" t="s">
        <v>23</v>
      </c>
    </row>
    <row r="5" ht="33" customHeight="1" spans="1:16">
      <c r="A5" s="5">
        <v>3</v>
      </c>
      <c r="B5" s="10" t="s">
        <v>26</v>
      </c>
      <c r="C5" s="11" t="s">
        <v>18</v>
      </c>
      <c r="D5" s="11" t="s">
        <v>27</v>
      </c>
      <c r="E5" s="11">
        <v>10</v>
      </c>
      <c r="F5" s="11">
        <v>26</v>
      </c>
      <c r="G5" s="11">
        <v>1440</v>
      </c>
      <c r="H5" s="11">
        <f>F5*G5</f>
        <v>37440</v>
      </c>
      <c r="I5" s="12"/>
      <c r="J5" s="12"/>
      <c r="K5" s="12"/>
      <c r="L5" s="12"/>
      <c r="N5" s="12"/>
      <c r="O5" s="3">
        <v>37440</v>
      </c>
      <c r="P5" s="12" t="s">
        <v>28</v>
      </c>
    </row>
    <row r="6" ht="27" customHeight="1" spans="1:16">
      <c r="A6" s="5">
        <v>4</v>
      </c>
      <c r="B6" s="10" t="s">
        <v>29</v>
      </c>
      <c r="C6" s="12" t="s">
        <v>30</v>
      </c>
      <c r="D6" s="12" t="s">
        <v>31</v>
      </c>
      <c r="E6" s="12" t="s">
        <v>20</v>
      </c>
      <c r="F6" s="12">
        <v>26</v>
      </c>
      <c r="G6" s="12" t="s">
        <v>32</v>
      </c>
      <c r="H6" s="12">
        <v>26000</v>
      </c>
      <c r="I6" s="12"/>
      <c r="J6" s="12"/>
      <c r="K6" s="12"/>
      <c r="L6" s="12" t="s">
        <v>33</v>
      </c>
      <c r="M6" s="12" t="s">
        <v>34</v>
      </c>
      <c r="N6" s="12">
        <v>10400</v>
      </c>
      <c r="O6" s="12">
        <f>N6+H6</f>
        <v>36400</v>
      </c>
      <c r="P6" s="10" t="s">
        <v>29</v>
      </c>
    </row>
    <row r="7" ht="27" customHeight="1" spans="1:16">
      <c r="A7" s="5">
        <v>5</v>
      </c>
      <c r="B7" s="10" t="s">
        <v>35</v>
      </c>
      <c r="C7" s="12" t="s">
        <v>36</v>
      </c>
      <c r="D7" s="12">
        <v>4.15</v>
      </c>
      <c r="E7" s="12"/>
      <c r="F7" s="12"/>
      <c r="G7" s="12"/>
      <c r="H7" s="12"/>
      <c r="I7" s="12"/>
      <c r="J7" s="12"/>
      <c r="K7" s="12"/>
      <c r="L7" s="12">
        <v>18</v>
      </c>
      <c r="M7" s="12" t="s">
        <v>34</v>
      </c>
      <c r="N7" s="12">
        <v>7200</v>
      </c>
      <c r="O7" s="12">
        <v>7200</v>
      </c>
      <c r="P7" s="10"/>
    </row>
    <row r="8" ht="42" customHeight="1" spans="1:16">
      <c r="A8" s="5">
        <v>6</v>
      </c>
      <c r="B8" s="13" t="s">
        <v>37</v>
      </c>
      <c r="C8" s="14" t="s">
        <v>38</v>
      </c>
      <c r="D8" s="15" t="s">
        <v>39</v>
      </c>
      <c r="E8" s="15">
        <v>3</v>
      </c>
      <c r="F8" s="14">
        <v>508</v>
      </c>
      <c r="G8" s="15">
        <v>300</v>
      </c>
      <c r="H8" s="15">
        <f>G8*F8</f>
        <v>152400</v>
      </c>
      <c r="I8" s="15"/>
      <c r="J8" s="15"/>
      <c r="K8" s="15"/>
      <c r="L8" s="5"/>
      <c r="M8" s="5"/>
      <c r="N8" s="12"/>
      <c r="O8" s="15">
        <f>H8</f>
        <v>152400</v>
      </c>
      <c r="P8" s="13" t="s">
        <v>37</v>
      </c>
    </row>
    <row r="9" ht="34" customHeight="1" spans="1:16">
      <c r="A9" s="16"/>
      <c r="B9" s="17" t="s">
        <v>40</v>
      </c>
      <c r="C9" s="17"/>
      <c r="D9" s="17"/>
      <c r="E9" s="17"/>
      <c r="F9" s="12">
        <f>SUM(F3:F8)</f>
        <v>607</v>
      </c>
      <c r="G9" s="17"/>
      <c r="H9" s="12">
        <f>SUM(H3:H8)</f>
        <v>283520</v>
      </c>
      <c r="I9" s="17">
        <v>1</v>
      </c>
      <c r="J9" s="17"/>
      <c r="K9" s="17">
        <f>SUM(K3:K4)</f>
        <v>150</v>
      </c>
      <c r="L9" s="5"/>
      <c r="M9" s="17"/>
      <c r="N9" s="17">
        <f>SUM(N6:N8)</f>
        <v>17600</v>
      </c>
      <c r="O9" s="17">
        <f>SUM(O3:O8)</f>
        <v>301270</v>
      </c>
      <c r="P9" s="17"/>
    </row>
    <row r="13" spans="12:12">
      <c r="L13" s="3" t="s">
        <v>41</v>
      </c>
    </row>
    <row r="14" spans="12:16">
      <c r="L14" s="19">
        <v>45320</v>
      </c>
      <c r="M14" s="19"/>
      <c r="N14" s="19"/>
      <c r="O14" s="19"/>
      <c r="P14" s="19"/>
    </row>
  </sheetData>
  <mergeCells count="3">
    <mergeCell ref="A1:P1"/>
    <mergeCell ref="L13:P13"/>
    <mergeCell ref="L14:P14"/>
  </mergeCells>
  <pageMargins left="0.393055555555556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2020-11-20T00:15:00Z</dcterms:created>
  <dcterms:modified xsi:type="dcterms:W3CDTF">2024-01-29T03:20:38Z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ICV">
    <vt:lpwstr>6E941A46A68B443C85808E4A49F1DDB4_13</vt:lpwstr>
  </property>
</Properties>
</file>